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kolub\OneDrive - České vysoké učení technické v Praze\Dokumenty\LIB\2.semestr\2020\"/>
    </mc:Choice>
  </mc:AlternateContent>
  <xr:revisionPtr revIDLastSave="53" documentId="8_{EA2834F7-BC75-4B9A-AA2B-2B2F18838CA9}" xr6:coauthVersionLast="36" xr6:coauthVersionMax="36" xr10:uidLastSave="{6562A542-4B3B-4BE9-AC56-674DD373A203}"/>
  <bookViews>
    <workbookView xWindow="720" yWindow="408" windowWidth="17952" windowHeight="816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_FilterDatabase" localSheetId="0" hidden="1">List1!$A$1:$L$97</definedName>
  </definedNames>
  <calcPr calcId="191029"/>
</workbook>
</file>

<file path=xl/calcChain.xml><?xml version="1.0" encoding="utf-8"?>
<calcChain xmlns="http://schemas.openxmlformats.org/spreadsheetml/2006/main">
  <c r="G3" i="1" l="1"/>
  <c r="G4" i="1"/>
  <c r="G6" i="1"/>
  <c r="G7" i="1"/>
  <c r="G9" i="1"/>
  <c r="G10" i="1"/>
  <c r="G11" i="1"/>
  <c r="G12" i="1"/>
  <c r="G14" i="1"/>
  <c r="G16" i="1"/>
  <c r="G17" i="1"/>
  <c r="G18" i="1"/>
  <c r="G20" i="1"/>
  <c r="G21" i="1"/>
  <c r="G23" i="1"/>
  <c r="G24" i="1"/>
  <c r="G25" i="1"/>
  <c r="G26" i="1"/>
  <c r="G28" i="1"/>
  <c r="G30" i="1"/>
  <c r="G32" i="1"/>
  <c r="G33" i="1"/>
  <c r="G34" i="1"/>
  <c r="G35" i="1"/>
  <c r="G36" i="1"/>
  <c r="G38" i="1"/>
  <c r="G39" i="1"/>
  <c r="G40" i="1"/>
  <c r="G41" i="1"/>
  <c r="G46" i="1"/>
  <c r="G47" i="1"/>
  <c r="G49" i="1"/>
  <c r="G50" i="1"/>
  <c r="G51" i="1"/>
  <c r="G52" i="1"/>
  <c r="G55" i="1"/>
  <c r="G56" i="1"/>
  <c r="G57" i="1"/>
  <c r="G58" i="1"/>
  <c r="G60" i="1"/>
  <c r="G63" i="1"/>
  <c r="G64" i="1"/>
  <c r="G66" i="1"/>
  <c r="G67" i="1"/>
  <c r="G68" i="1"/>
  <c r="G71" i="1"/>
  <c r="G72" i="1"/>
  <c r="G73" i="1"/>
  <c r="G74" i="1"/>
  <c r="G75" i="1"/>
  <c r="G76" i="1"/>
  <c r="G78" i="1"/>
  <c r="G79" i="1"/>
  <c r="G80" i="1"/>
  <c r="G81" i="1"/>
  <c r="G82" i="1"/>
  <c r="G84" i="1"/>
  <c r="G86" i="1"/>
  <c r="G87" i="1"/>
  <c r="G88" i="1"/>
  <c r="G89" i="1"/>
  <c r="G91" i="1"/>
  <c r="G92" i="1"/>
  <c r="G93" i="1"/>
  <c r="G94" i="1"/>
  <c r="G95" i="1"/>
  <c r="G99" i="1"/>
  <c r="G100" i="1"/>
  <c r="G102" i="1"/>
  <c r="G103" i="1"/>
  <c r="G104" i="1"/>
  <c r="G105" i="1"/>
  <c r="G107" i="1"/>
  <c r="G108" i="1"/>
  <c r="G109" i="1"/>
  <c r="G110" i="1"/>
  <c r="G112" i="1"/>
  <c r="G113" i="1"/>
  <c r="G115" i="1"/>
  <c r="G116" i="1"/>
  <c r="G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2" i="1"/>
</calcChain>
</file>

<file path=xl/sharedStrings.xml><?xml version="1.0" encoding="utf-8"?>
<sst xmlns="http://schemas.openxmlformats.org/spreadsheetml/2006/main" count="242" uniqueCount="197">
  <si>
    <t>Příjmení</t>
  </si>
  <si>
    <t>Jméno</t>
  </si>
  <si>
    <t>Jan</t>
  </si>
  <si>
    <t>Martin</t>
  </si>
  <si>
    <t>Tereza</t>
  </si>
  <si>
    <t>Jakub</t>
  </si>
  <si>
    <t>Pavel</t>
  </si>
  <si>
    <t>Marek</t>
  </si>
  <si>
    <t>Lukáš</t>
  </si>
  <si>
    <t>Ondřej</t>
  </si>
  <si>
    <t>Jiří</t>
  </si>
  <si>
    <t>David</t>
  </si>
  <si>
    <t>Filip</t>
  </si>
  <si>
    <t>Eliška</t>
  </si>
  <si>
    <t>Vojtěch</t>
  </si>
  <si>
    <t>Michaela</t>
  </si>
  <si>
    <t>Matěj</t>
  </si>
  <si>
    <t>Daniela</t>
  </si>
  <si>
    <t>Kateřina</t>
  </si>
  <si>
    <t>Aktivita</t>
  </si>
  <si>
    <t>Programy</t>
  </si>
  <si>
    <t>Teoretické úlohy</t>
  </si>
  <si>
    <t>Plusbody praxe</t>
  </si>
  <si>
    <t>Plusbody teorie</t>
  </si>
  <si>
    <t>Natália</t>
  </si>
  <si>
    <t>Trojanová</t>
  </si>
  <si>
    <t>Veronika</t>
  </si>
  <si>
    <t>Kolář</t>
  </si>
  <si>
    <t>Radim</t>
  </si>
  <si>
    <t>Dominik</t>
  </si>
  <si>
    <t>Michael</t>
  </si>
  <si>
    <t>Tomáš</t>
  </si>
  <si>
    <t>Nikishev</t>
  </si>
  <si>
    <t>Nikita</t>
  </si>
  <si>
    <t>Karolína</t>
  </si>
  <si>
    <t>Krejza</t>
  </si>
  <si>
    <t>Adam</t>
  </si>
  <si>
    <t>Daria</t>
  </si>
  <si>
    <t>Kováčiková</t>
  </si>
  <si>
    <t>Petra</t>
  </si>
  <si>
    <t>Denis</t>
  </si>
  <si>
    <t>Petr</t>
  </si>
  <si>
    <t>Kseniia</t>
  </si>
  <si>
    <t>Marie</t>
  </si>
  <si>
    <t>Praxe</t>
  </si>
  <si>
    <t>Adamov</t>
  </si>
  <si>
    <t>Egor</t>
  </si>
  <si>
    <t>Bartoš</t>
  </si>
  <si>
    <t>Beníšek</t>
  </si>
  <si>
    <t>Berešík</t>
  </si>
  <si>
    <t>Matej</t>
  </si>
  <si>
    <t>Bohatý</t>
  </si>
  <si>
    <t>Michal</t>
  </si>
  <si>
    <t>Bondarenko</t>
  </si>
  <si>
    <t>Miroslavna</t>
  </si>
  <si>
    <t>Boula</t>
  </si>
  <si>
    <t>Stanislav</t>
  </si>
  <si>
    <t>Boušek</t>
  </si>
  <si>
    <t>Vilém</t>
  </si>
  <si>
    <t>Březina</t>
  </si>
  <si>
    <t>Bulička</t>
  </si>
  <si>
    <t>Bureš</t>
  </si>
  <si>
    <t>Burian</t>
  </si>
  <si>
    <t>Coubal</t>
  </si>
  <si>
    <t>Miroslav</t>
  </si>
  <si>
    <t>Cujba</t>
  </si>
  <si>
    <t>Maria</t>
  </si>
  <si>
    <t>Čapek</t>
  </si>
  <si>
    <t>Čírtková</t>
  </si>
  <si>
    <t>Deketová</t>
  </si>
  <si>
    <t>Denisov</t>
  </si>
  <si>
    <t>Nikolai</t>
  </si>
  <si>
    <t>Dobáš</t>
  </si>
  <si>
    <t>Drdlová</t>
  </si>
  <si>
    <t>Dunaj</t>
  </si>
  <si>
    <t>Timotej</t>
  </si>
  <si>
    <t>Ernée</t>
  </si>
  <si>
    <t>Fialková</t>
  </si>
  <si>
    <t>Zuzana</t>
  </si>
  <si>
    <t>Folwarczny</t>
  </si>
  <si>
    <t>Gottfried</t>
  </si>
  <si>
    <t>Grohmannová</t>
  </si>
  <si>
    <t>Klára</t>
  </si>
  <si>
    <t>Guldan</t>
  </si>
  <si>
    <t>Hälbig</t>
  </si>
  <si>
    <t>Karel</t>
  </si>
  <si>
    <t>Havel</t>
  </si>
  <si>
    <t>Holec</t>
  </si>
  <si>
    <t>Honěk</t>
  </si>
  <si>
    <t>Horák</t>
  </si>
  <si>
    <t>Horvátová</t>
  </si>
  <si>
    <t>Lenka</t>
  </si>
  <si>
    <t>Houbová</t>
  </si>
  <si>
    <t>Martina</t>
  </si>
  <si>
    <t>Hrdina</t>
  </si>
  <si>
    <t>Hrnečková</t>
  </si>
  <si>
    <t>Hudeček</t>
  </si>
  <si>
    <t>Vlastimil</t>
  </si>
  <si>
    <t>Jakš</t>
  </si>
  <si>
    <t>Ježek</t>
  </si>
  <si>
    <t>Jůza</t>
  </si>
  <si>
    <t>Kafka</t>
  </si>
  <si>
    <t>Kalina</t>
  </si>
  <si>
    <t>Khvorova</t>
  </si>
  <si>
    <t>Kristina</t>
  </si>
  <si>
    <t>Kobrle</t>
  </si>
  <si>
    <t>Kolářová</t>
  </si>
  <si>
    <t>Vendula</t>
  </si>
  <si>
    <t>Koňařík</t>
  </si>
  <si>
    <t>Kotyková</t>
  </si>
  <si>
    <t>Monika</t>
  </si>
  <si>
    <t>Král</t>
  </si>
  <si>
    <t>Krátký</t>
  </si>
  <si>
    <t>Kronowetter</t>
  </si>
  <si>
    <t>Bořivoj</t>
  </si>
  <si>
    <t>Krouparová</t>
  </si>
  <si>
    <t>Andrea</t>
  </si>
  <si>
    <t>Křižák</t>
  </si>
  <si>
    <t>Květonová</t>
  </si>
  <si>
    <t>Pavla</t>
  </si>
  <si>
    <t>Lánský</t>
  </si>
  <si>
    <t>Lis</t>
  </si>
  <si>
    <t>Jáchym</t>
  </si>
  <si>
    <t>Lisý</t>
  </si>
  <si>
    <t>Loudová</t>
  </si>
  <si>
    <t>Machat</t>
  </si>
  <si>
    <t>Benjamín</t>
  </si>
  <si>
    <t>Majerová</t>
  </si>
  <si>
    <t>Masenko</t>
  </si>
  <si>
    <t>Elizaveta</t>
  </si>
  <si>
    <t>Matuštík</t>
  </si>
  <si>
    <t>Kristian</t>
  </si>
  <si>
    <t>Meľová</t>
  </si>
  <si>
    <t>Tímea</t>
  </si>
  <si>
    <t>Mytrjuk</t>
  </si>
  <si>
    <t>Ivan</t>
  </si>
  <si>
    <t>Němeček</t>
  </si>
  <si>
    <t>Nevolová</t>
  </si>
  <si>
    <t>Novák</t>
  </si>
  <si>
    <t>František</t>
  </si>
  <si>
    <t>Nováková</t>
  </si>
  <si>
    <t>Opočenská</t>
  </si>
  <si>
    <t>Pavlů</t>
  </si>
  <si>
    <t>Pečenková</t>
  </si>
  <si>
    <t>Petrova</t>
  </si>
  <si>
    <t>Pham</t>
  </si>
  <si>
    <t>Ngoc Ai Linh</t>
  </si>
  <si>
    <t>Plecháček</t>
  </si>
  <si>
    <t>Pokorný</t>
  </si>
  <si>
    <t>Politskovaia</t>
  </si>
  <si>
    <t>Popďakunik</t>
  </si>
  <si>
    <t>Pospíšil</t>
  </si>
  <si>
    <t>Rečková</t>
  </si>
  <si>
    <t>Rendl</t>
  </si>
  <si>
    <t>Sedláčková</t>
  </si>
  <si>
    <t>Linda</t>
  </si>
  <si>
    <t>Slavíček</t>
  </si>
  <si>
    <t>Slouková</t>
  </si>
  <si>
    <t>Marika</t>
  </si>
  <si>
    <t>Sloup</t>
  </si>
  <si>
    <t>Vladislav</t>
  </si>
  <si>
    <t>Staňková</t>
  </si>
  <si>
    <t>Strnad</t>
  </si>
  <si>
    <t>Studenovský</t>
  </si>
  <si>
    <t>Štěpán</t>
  </si>
  <si>
    <t>Svatoňová</t>
  </si>
  <si>
    <t>Kristýna</t>
  </si>
  <si>
    <t>Synáček</t>
  </si>
  <si>
    <t>Šindelář</t>
  </si>
  <si>
    <t>Šmíd</t>
  </si>
  <si>
    <t>Šobrová</t>
  </si>
  <si>
    <t>Šup</t>
  </si>
  <si>
    <t>Takáčová</t>
  </si>
  <si>
    <t>Annamária</t>
  </si>
  <si>
    <t>Tichý</t>
  </si>
  <si>
    <t>Trakslová</t>
  </si>
  <si>
    <t>Nicola</t>
  </si>
  <si>
    <t>Uldrich</t>
  </si>
  <si>
    <t>Bruno</t>
  </si>
  <si>
    <t>Urban</t>
  </si>
  <si>
    <t>Vaňáková</t>
  </si>
  <si>
    <t>Vlasák</t>
  </si>
  <si>
    <t>Vobora</t>
  </si>
  <si>
    <t>Vondruška</t>
  </si>
  <si>
    <t>Vorobyev</t>
  </si>
  <si>
    <t>Ilya</t>
  </si>
  <si>
    <t>Vostřel</t>
  </si>
  <si>
    <t>Zdeněk</t>
  </si>
  <si>
    <t>Zelenka</t>
  </si>
  <si>
    <t>Změlík</t>
  </si>
  <si>
    <t>Žurek</t>
  </si>
  <si>
    <t>Žůrková</t>
  </si>
  <si>
    <t>Ivana</t>
  </si>
  <si>
    <t>1. příklad</t>
  </si>
  <si>
    <t>2. příklad</t>
  </si>
  <si>
    <t>3. příklad</t>
  </si>
  <si>
    <t>4. 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</si>
</sst>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10" fontId="0" fillId="0" borderId="1" xfId="0" applyNumberFormat="1" applyFill="1" applyBorder="1"/>
    <xf numFmtId="10" fontId="0" fillId="0" borderId="1" xfId="0" applyNumberFormat="1" applyBorder="1"/>
    <xf numFmtId="9" fontId="0" fillId="0" borderId="1" xfId="0" applyNumberFormat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10" fontId="0" fillId="0" borderId="2" xfId="0" applyNumberFormat="1" applyFill="1" applyBorder="1"/>
    <xf numFmtId="10" fontId="0" fillId="0" borderId="0" xfId="0" applyNumberFormat="1" applyFill="1" applyBorder="1"/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/>
    <xf numFmtId="0" fontId="0" fillId="7" borderId="1" xfId="0" applyFill="1" applyBorder="1"/>
    <xf numFmtId="164" fontId="0" fillId="0" borderId="0" xfId="0" applyNumberFormat="1" applyBorder="1"/>
    <xf numFmtId="10" fontId="0" fillId="3" borderId="1" xfId="0" applyNumberFormat="1" applyFill="1" applyBorder="1"/>
    <xf numFmtId="10" fontId="0" fillId="8" borderId="1" xfId="0" applyNumberFormat="1" applyFill="1" applyBorder="1"/>
    <xf numFmtId="10" fontId="0" fillId="9" borderId="1" xfId="0" applyNumberFormat="1" applyFill="1" applyBorder="1"/>
    <xf numFmtId="10" fontId="0" fillId="9" borderId="0" xfId="0" applyNumberFormat="1" applyFill="1" applyBorder="1"/>
    <xf numFmtId="10" fontId="0" fillId="10" borderId="1" xfId="0" applyNumberFormat="1" applyFill="1" applyBorder="1" applyAlignment="1">
      <alignment vertical="center"/>
    </xf>
    <xf numFmtId="0" fontId="2" fillId="0" borderId="0" xfId="1" applyFont="1" applyFill="1" applyBorder="1"/>
    <xf numFmtId="0" fontId="3" fillId="0" borderId="0" xfId="1" applyFont="1" applyFill="1" applyBorder="1"/>
    <xf numFmtId="0" fontId="0" fillId="11" borderId="1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2F000000}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41A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5"/>
  <sheetViews>
    <sheetView tabSelected="1" zoomScaleNormal="100" workbookViewId="0">
      <pane ySplit="1" topLeftCell="A2" activePane="bottomLeft" state="frozen"/>
      <selection pane="bottomLeft" activeCell="A104" sqref="A104:XFD104"/>
    </sheetView>
  </sheetViews>
  <sheetFormatPr defaultColWidth="13.44140625" defaultRowHeight="14.4" x14ac:dyDescent="0.3"/>
  <cols>
    <col min="1" max="1" width="12.33203125" bestFit="1" customWidth="1"/>
    <col min="2" max="6" width="12.33203125" customWidth="1"/>
    <col min="7" max="7" width="9.44140625" style="20" customWidth="1"/>
    <col min="8" max="8" width="16.6640625" style="5" customWidth="1"/>
    <col min="9" max="9" width="9.33203125" style="5" bestFit="1" customWidth="1"/>
    <col min="10" max="10" width="10.88671875" style="5" bestFit="1" customWidth="1"/>
    <col min="11" max="11" width="15.44140625" bestFit="1" customWidth="1"/>
    <col min="12" max="12" width="15.6640625" style="5" bestFit="1" customWidth="1"/>
    <col min="13" max="18" width="13.44140625" style="5" customWidth="1"/>
    <col min="19" max="19" width="13.44140625" style="7"/>
  </cols>
  <sheetData>
    <row r="1" spans="1:19" x14ac:dyDescent="0.3">
      <c r="A1" s="10" t="s">
        <v>0</v>
      </c>
      <c r="B1" s="10" t="s">
        <v>1</v>
      </c>
      <c r="C1" s="24" t="s">
        <v>193</v>
      </c>
      <c r="D1" s="24" t="s">
        <v>194</v>
      </c>
      <c r="E1" s="24" t="s">
        <v>195</v>
      </c>
      <c r="F1" s="24" t="s">
        <v>196</v>
      </c>
      <c r="G1" s="21" t="s">
        <v>44</v>
      </c>
      <c r="H1" s="13" t="s">
        <v>21</v>
      </c>
      <c r="I1" s="14" t="s">
        <v>19</v>
      </c>
      <c r="J1" s="15" t="s">
        <v>20</v>
      </c>
      <c r="K1" s="11" t="s">
        <v>22</v>
      </c>
      <c r="L1" s="12" t="s">
        <v>23</v>
      </c>
      <c r="S1" s="8"/>
    </row>
    <row r="2" spans="1:19" x14ac:dyDescent="0.3">
      <c r="A2" s="22" t="s">
        <v>45</v>
      </c>
      <c r="B2" s="22" t="s">
        <v>46</v>
      </c>
      <c r="C2" s="22">
        <v>35</v>
      </c>
      <c r="D2" s="22">
        <v>100</v>
      </c>
      <c r="E2" s="22">
        <v>0</v>
      </c>
      <c r="F2" s="22">
        <v>70</v>
      </c>
      <c r="G2" s="19">
        <f>SUM(C2,D2,E2,F2)/400</f>
        <v>0.51249999999999996</v>
      </c>
      <c r="H2" s="3"/>
      <c r="I2" s="3">
        <v>0</v>
      </c>
      <c r="J2" s="3">
        <v>0.2</v>
      </c>
      <c r="K2" s="17">
        <f>J2*0.1+I2</f>
        <v>2.0000000000000004E-2</v>
      </c>
      <c r="L2" s="18">
        <f>J2*0.1+H2*0.5</f>
        <v>2.0000000000000004E-2</v>
      </c>
      <c r="S2" s="9"/>
    </row>
    <row r="3" spans="1:19" x14ac:dyDescent="0.3">
      <c r="A3" s="22" t="s">
        <v>47</v>
      </c>
      <c r="B3" s="22" t="s">
        <v>14</v>
      </c>
      <c r="C3" s="22">
        <v>65</v>
      </c>
      <c r="D3" s="22">
        <v>90</v>
      </c>
      <c r="E3" s="22">
        <v>100</v>
      </c>
      <c r="F3" s="22">
        <v>60</v>
      </c>
      <c r="G3" s="19">
        <f t="shared" ref="G3:G66" si="0">SUM(C3,D3,E3,F3)/400</f>
        <v>0.78749999999999998</v>
      </c>
      <c r="H3" s="3">
        <v>0.35310000000000002</v>
      </c>
      <c r="I3" s="3">
        <v>0.08</v>
      </c>
      <c r="J3" s="3">
        <v>0.66669999999999996</v>
      </c>
      <c r="K3" s="17">
        <f t="shared" ref="K3:K66" si="1">J3*0.1+I3</f>
        <v>0.14666999999999999</v>
      </c>
      <c r="L3" s="18">
        <f t="shared" ref="L3:L66" si="2">J3*0.1+H3*0.5</f>
        <v>0.24321999999999999</v>
      </c>
      <c r="M3" s="16"/>
      <c r="S3" s="9"/>
    </row>
    <row r="4" spans="1:19" x14ac:dyDescent="0.3">
      <c r="A4" s="22" t="s">
        <v>48</v>
      </c>
      <c r="B4" s="22" t="s">
        <v>5</v>
      </c>
      <c r="C4" s="22">
        <v>85</v>
      </c>
      <c r="D4" s="22">
        <v>80</v>
      </c>
      <c r="E4" s="22">
        <v>40</v>
      </c>
      <c r="F4" s="22">
        <v>60</v>
      </c>
      <c r="G4" s="19">
        <f t="shared" si="0"/>
        <v>0.66249999999999998</v>
      </c>
      <c r="H4" s="3">
        <v>9.3799999999999994E-2</v>
      </c>
      <c r="I4" s="3"/>
      <c r="J4" s="3"/>
      <c r="K4" s="17">
        <f t="shared" si="1"/>
        <v>0</v>
      </c>
      <c r="L4" s="18">
        <f t="shared" si="2"/>
        <v>4.6899999999999997E-2</v>
      </c>
      <c r="M4" s="16"/>
      <c r="S4" s="9"/>
    </row>
    <row r="5" spans="1:19" x14ac:dyDescent="0.3">
      <c r="A5" s="22" t="s">
        <v>49</v>
      </c>
      <c r="B5" s="22" t="s">
        <v>50</v>
      </c>
      <c r="C5" s="22"/>
      <c r="D5" s="22"/>
      <c r="E5" s="22"/>
      <c r="F5" s="22"/>
      <c r="G5" s="19"/>
      <c r="H5" s="3"/>
      <c r="I5" s="3">
        <v>0.02</v>
      </c>
      <c r="J5" s="3"/>
      <c r="K5" s="17">
        <f t="shared" si="1"/>
        <v>0.02</v>
      </c>
      <c r="L5" s="18">
        <f t="shared" si="2"/>
        <v>0</v>
      </c>
      <c r="M5" s="16"/>
      <c r="S5" s="9"/>
    </row>
    <row r="6" spans="1:19" x14ac:dyDescent="0.3">
      <c r="A6" s="22" t="s">
        <v>51</v>
      </c>
      <c r="B6" s="22" t="s">
        <v>52</v>
      </c>
      <c r="C6" s="22">
        <v>100</v>
      </c>
      <c r="D6" s="22">
        <v>90</v>
      </c>
      <c r="E6" s="22">
        <v>75</v>
      </c>
      <c r="F6" s="22">
        <v>50</v>
      </c>
      <c r="G6" s="19">
        <f t="shared" si="0"/>
        <v>0.78749999999999998</v>
      </c>
      <c r="H6" s="3"/>
      <c r="I6" s="3">
        <v>0.03</v>
      </c>
      <c r="J6" s="3">
        <v>0.33329999999999999</v>
      </c>
      <c r="K6" s="17">
        <f t="shared" si="1"/>
        <v>6.3329999999999997E-2</v>
      </c>
      <c r="L6" s="18">
        <f t="shared" si="2"/>
        <v>3.3329999999999999E-2</v>
      </c>
      <c r="M6" s="16"/>
      <c r="S6" s="9"/>
    </row>
    <row r="7" spans="1:19" x14ac:dyDescent="0.3">
      <c r="A7" s="22" t="s">
        <v>53</v>
      </c>
      <c r="B7" s="22" t="s">
        <v>54</v>
      </c>
      <c r="C7" s="22">
        <v>10</v>
      </c>
      <c r="D7" s="22">
        <v>100</v>
      </c>
      <c r="E7" s="22">
        <v>0</v>
      </c>
      <c r="F7" s="22">
        <v>0</v>
      </c>
      <c r="G7" s="19">
        <f t="shared" si="0"/>
        <v>0.27500000000000002</v>
      </c>
      <c r="H7" s="3">
        <v>8.1299999999999997E-2</v>
      </c>
      <c r="I7" s="3">
        <v>0.04</v>
      </c>
      <c r="J7" s="3"/>
      <c r="K7" s="17">
        <f t="shared" si="1"/>
        <v>0.04</v>
      </c>
      <c r="L7" s="18">
        <f t="shared" si="2"/>
        <v>4.0649999999999999E-2</v>
      </c>
      <c r="M7" s="16"/>
      <c r="S7" s="9"/>
    </row>
    <row r="8" spans="1:19" x14ac:dyDescent="0.3">
      <c r="A8" s="22" t="s">
        <v>55</v>
      </c>
      <c r="B8" s="22" t="s">
        <v>56</v>
      </c>
      <c r="C8" s="22"/>
      <c r="D8" s="22"/>
      <c r="E8" s="22"/>
      <c r="F8" s="22"/>
      <c r="G8" s="19"/>
      <c r="H8" s="3"/>
      <c r="I8" s="3"/>
      <c r="J8" s="3"/>
      <c r="K8" s="17">
        <f t="shared" si="1"/>
        <v>0</v>
      </c>
      <c r="L8" s="18">
        <f t="shared" si="2"/>
        <v>0</v>
      </c>
      <c r="M8" s="16"/>
      <c r="S8" s="9"/>
    </row>
    <row r="9" spans="1:19" x14ac:dyDescent="0.3">
      <c r="A9" s="22" t="s">
        <v>57</v>
      </c>
      <c r="B9" s="22" t="s">
        <v>58</v>
      </c>
      <c r="C9" s="22">
        <v>35</v>
      </c>
      <c r="D9" s="22">
        <v>100</v>
      </c>
      <c r="E9" s="22">
        <v>50</v>
      </c>
      <c r="F9" s="22">
        <v>60</v>
      </c>
      <c r="G9" s="19">
        <f t="shared" si="0"/>
        <v>0.61250000000000004</v>
      </c>
      <c r="H9" s="3"/>
      <c r="I9" s="3">
        <v>0.05</v>
      </c>
      <c r="J9" s="3"/>
      <c r="K9" s="17">
        <f t="shared" si="1"/>
        <v>0.05</v>
      </c>
      <c r="L9" s="18">
        <f t="shared" si="2"/>
        <v>0</v>
      </c>
      <c r="M9" s="16"/>
      <c r="S9" s="9"/>
    </row>
    <row r="10" spans="1:19" x14ac:dyDescent="0.3">
      <c r="A10" s="22" t="s">
        <v>59</v>
      </c>
      <c r="B10" s="22" t="s">
        <v>40</v>
      </c>
      <c r="C10" s="22">
        <v>50</v>
      </c>
      <c r="D10" s="22">
        <v>90</v>
      </c>
      <c r="E10" s="22">
        <v>70</v>
      </c>
      <c r="F10" s="22">
        <v>10</v>
      </c>
      <c r="G10" s="19">
        <f t="shared" si="0"/>
        <v>0.55000000000000004</v>
      </c>
      <c r="H10" s="3"/>
      <c r="I10" s="3">
        <v>0</v>
      </c>
      <c r="J10" s="3"/>
      <c r="K10" s="17">
        <f t="shared" si="1"/>
        <v>0</v>
      </c>
      <c r="L10" s="18">
        <f t="shared" si="2"/>
        <v>0</v>
      </c>
      <c r="M10" s="16"/>
      <c r="S10" s="9"/>
    </row>
    <row r="11" spans="1:19" x14ac:dyDescent="0.3">
      <c r="A11" s="22" t="s">
        <v>60</v>
      </c>
      <c r="B11" s="22" t="s">
        <v>5</v>
      </c>
      <c r="C11" s="22">
        <v>50</v>
      </c>
      <c r="D11" s="22">
        <v>90</v>
      </c>
      <c r="E11" s="22">
        <v>70</v>
      </c>
      <c r="F11" s="22">
        <v>10</v>
      </c>
      <c r="G11" s="19">
        <f t="shared" si="0"/>
        <v>0.55000000000000004</v>
      </c>
      <c r="H11" s="3">
        <v>0.1031</v>
      </c>
      <c r="I11" s="3">
        <v>0.08</v>
      </c>
      <c r="J11" s="3"/>
      <c r="K11" s="17">
        <f t="shared" si="1"/>
        <v>0.08</v>
      </c>
      <c r="L11" s="18">
        <f t="shared" si="2"/>
        <v>5.1549999999999999E-2</v>
      </c>
      <c r="M11" s="16"/>
      <c r="S11" s="9"/>
    </row>
    <row r="12" spans="1:19" x14ac:dyDescent="0.3">
      <c r="A12" s="22" t="s">
        <v>61</v>
      </c>
      <c r="B12" s="22" t="s">
        <v>2</v>
      </c>
      <c r="C12" s="22">
        <v>90</v>
      </c>
      <c r="D12" s="22">
        <v>100</v>
      </c>
      <c r="E12" s="22">
        <v>70</v>
      </c>
      <c r="F12" s="22">
        <v>60</v>
      </c>
      <c r="G12" s="19">
        <f t="shared" si="0"/>
        <v>0.8</v>
      </c>
      <c r="H12" s="3">
        <v>0.50939999999999996</v>
      </c>
      <c r="I12" s="3">
        <v>0.06</v>
      </c>
      <c r="J12" s="3">
        <v>0.66669999999999996</v>
      </c>
      <c r="K12" s="17">
        <f t="shared" si="1"/>
        <v>0.12667</v>
      </c>
      <c r="L12" s="18">
        <f t="shared" si="2"/>
        <v>0.32136999999999999</v>
      </c>
      <c r="M12" s="16"/>
      <c r="S12" s="9"/>
    </row>
    <row r="13" spans="1:19" x14ac:dyDescent="0.3">
      <c r="A13" s="22" t="s">
        <v>62</v>
      </c>
      <c r="B13" s="22" t="s">
        <v>8</v>
      </c>
      <c r="C13" s="22"/>
      <c r="D13" s="22"/>
      <c r="E13" s="22"/>
      <c r="F13" s="22"/>
      <c r="G13" s="19"/>
      <c r="H13" s="3"/>
      <c r="I13" s="3"/>
      <c r="J13" s="3"/>
      <c r="K13" s="17">
        <f t="shared" si="1"/>
        <v>0</v>
      </c>
      <c r="L13" s="18">
        <f t="shared" si="2"/>
        <v>0</v>
      </c>
      <c r="M13" s="16"/>
      <c r="S13" s="9"/>
    </row>
    <row r="14" spans="1:19" x14ac:dyDescent="0.3">
      <c r="A14" s="22" t="s">
        <v>63</v>
      </c>
      <c r="B14" s="22" t="s">
        <v>64</v>
      </c>
      <c r="C14" s="22">
        <v>65</v>
      </c>
      <c r="D14" s="22">
        <v>100</v>
      </c>
      <c r="E14" s="22">
        <v>65</v>
      </c>
      <c r="F14" s="22">
        <v>60</v>
      </c>
      <c r="G14" s="19">
        <f t="shared" si="0"/>
        <v>0.72499999999999998</v>
      </c>
      <c r="H14" s="3">
        <v>7.4999999999999997E-2</v>
      </c>
      <c r="I14" s="3">
        <v>0.09</v>
      </c>
      <c r="J14" s="3">
        <v>0.1333</v>
      </c>
      <c r="K14" s="17">
        <f t="shared" si="1"/>
        <v>0.10333000000000001</v>
      </c>
      <c r="L14" s="18">
        <f t="shared" si="2"/>
        <v>5.083E-2</v>
      </c>
      <c r="M14" s="16"/>
      <c r="N14" s="6"/>
      <c r="S14" s="9"/>
    </row>
    <row r="15" spans="1:19" x14ac:dyDescent="0.3">
      <c r="A15" s="22" t="s">
        <v>65</v>
      </c>
      <c r="B15" s="22" t="s">
        <v>66</v>
      </c>
      <c r="C15" s="22"/>
      <c r="D15" s="22"/>
      <c r="E15" s="22"/>
      <c r="F15" s="22"/>
      <c r="G15" s="19"/>
      <c r="H15" s="3"/>
      <c r="I15" s="3"/>
      <c r="J15" s="3"/>
      <c r="K15" s="17">
        <f t="shared" si="1"/>
        <v>0</v>
      </c>
      <c r="L15" s="18">
        <f t="shared" si="2"/>
        <v>0</v>
      </c>
      <c r="M15" s="16"/>
      <c r="S15" s="9"/>
    </row>
    <row r="16" spans="1:19" x14ac:dyDescent="0.3">
      <c r="A16" s="22" t="s">
        <v>67</v>
      </c>
      <c r="B16" s="22" t="s">
        <v>11</v>
      </c>
      <c r="C16" s="22">
        <v>60</v>
      </c>
      <c r="D16" s="22">
        <v>100</v>
      </c>
      <c r="E16" s="22">
        <v>80</v>
      </c>
      <c r="F16" s="22">
        <v>90</v>
      </c>
      <c r="G16" s="19">
        <f t="shared" si="0"/>
        <v>0.82499999999999996</v>
      </c>
      <c r="H16" s="3">
        <v>3.7499999999999999E-2</v>
      </c>
      <c r="I16" s="3">
        <v>0.1</v>
      </c>
      <c r="J16" s="3">
        <v>0.33329999999999999</v>
      </c>
      <c r="K16" s="17">
        <f t="shared" si="1"/>
        <v>0.13333</v>
      </c>
      <c r="L16" s="18">
        <f t="shared" si="2"/>
        <v>5.2080000000000001E-2</v>
      </c>
      <c r="M16" s="16"/>
      <c r="S16" s="9"/>
    </row>
    <row r="17" spans="1:19" x14ac:dyDescent="0.3">
      <c r="A17" s="22" t="s">
        <v>68</v>
      </c>
      <c r="B17" s="22" t="s">
        <v>26</v>
      </c>
      <c r="C17" s="22">
        <v>95</v>
      </c>
      <c r="D17" s="22">
        <v>100</v>
      </c>
      <c r="E17" s="22">
        <v>85</v>
      </c>
      <c r="F17" s="22">
        <v>50</v>
      </c>
      <c r="G17" s="19">
        <f t="shared" si="0"/>
        <v>0.82499999999999996</v>
      </c>
      <c r="H17" s="3">
        <v>8.7499999999999994E-2</v>
      </c>
      <c r="I17" s="3">
        <v>0.03</v>
      </c>
      <c r="J17" s="3">
        <v>6.6699999999999995E-2</v>
      </c>
      <c r="K17" s="17">
        <f t="shared" si="1"/>
        <v>3.6670000000000001E-2</v>
      </c>
      <c r="L17" s="18">
        <f t="shared" si="2"/>
        <v>5.042E-2</v>
      </c>
      <c r="M17" s="16"/>
      <c r="S17" s="9"/>
    </row>
    <row r="18" spans="1:19" x14ac:dyDescent="0.3">
      <c r="A18" s="22" t="s">
        <v>69</v>
      </c>
      <c r="B18" s="22" t="s">
        <v>26</v>
      </c>
      <c r="C18" s="22">
        <v>75</v>
      </c>
      <c r="D18" s="22">
        <v>100</v>
      </c>
      <c r="E18" s="22">
        <v>100</v>
      </c>
      <c r="F18" s="22">
        <v>0</v>
      </c>
      <c r="G18" s="19">
        <f t="shared" si="0"/>
        <v>0.6875</v>
      </c>
      <c r="H18" s="3">
        <v>5.6300000000000003E-2</v>
      </c>
      <c r="I18" s="3">
        <v>0</v>
      </c>
      <c r="J18" s="3">
        <v>1</v>
      </c>
      <c r="K18" s="17">
        <f t="shared" si="1"/>
        <v>0.1</v>
      </c>
      <c r="L18" s="18">
        <f t="shared" si="2"/>
        <v>0.12815000000000001</v>
      </c>
      <c r="M18" s="16"/>
      <c r="S18" s="9"/>
    </row>
    <row r="19" spans="1:19" x14ac:dyDescent="0.3">
      <c r="A19" s="22" t="s">
        <v>70</v>
      </c>
      <c r="B19" s="22" t="s">
        <v>71</v>
      </c>
      <c r="C19" s="22"/>
      <c r="D19" s="22"/>
      <c r="E19" s="22"/>
      <c r="F19" s="22"/>
      <c r="G19" s="19"/>
      <c r="H19" s="3"/>
      <c r="I19" s="3">
        <v>0</v>
      </c>
      <c r="J19" s="3">
        <v>0.33329999999999999</v>
      </c>
      <c r="K19" s="17">
        <f t="shared" si="1"/>
        <v>3.3329999999999999E-2</v>
      </c>
      <c r="L19" s="18">
        <f t="shared" si="2"/>
        <v>3.3329999999999999E-2</v>
      </c>
      <c r="M19" s="16"/>
      <c r="S19" s="9"/>
    </row>
    <row r="20" spans="1:19" x14ac:dyDescent="0.3">
      <c r="A20" s="22" t="s">
        <v>72</v>
      </c>
      <c r="B20" s="22" t="s">
        <v>11</v>
      </c>
      <c r="C20" s="22">
        <v>100</v>
      </c>
      <c r="D20" s="22">
        <v>90</v>
      </c>
      <c r="E20" s="22">
        <v>100</v>
      </c>
      <c r="F20" s="22">
        <v>100</v>
      </c>
      <c r="G20" s="19">
        <f t="shared" si="0"/>
        <v>0.97499999999999998</v>
      </c>
      <c r="H20" s="3">
        <v>0.55000000000000004</v>
      </c>
      <c r="I20" s="3">
        <v>0.05</v>
      </c>
      <c r="J20" s="3">
        <v>1</v>
      </c>
      <c r="K20" s="17">
        <f t="shared" si="1"/>
        <v>0.15000000000000002</v>
      </c>
      <c r="L20" s="18">
        <f t="shared" si="2"/>
        <v>0.375</v>
      </c>
      <c r="M20" s="16"/>
      <c r="S20" s="9"/>
    </row>
    <row r="21" spans="1:19" x14ac:dyDescent="0.3">
      <c r="A21" s="22" t="s">
        <v>73</v>
      </c>
      <c r="B21" s="22" t="s">
        <v>18</v>
      </c>
      <c r="C21" s="22">
        <v>0</v>
      </c>
      <c r="D21" s="22">
        <v>0</v>
      </c>
      <c r="E21" s="22">
        <v>0</v>
      </c>
      <c r="F21" s="22">
        <v>0</v>
      </c>
      <c r="G21" s="19">
        <f t="shared" si="0"/>
        <v>0</v>
      </c>
      <c r="H21" s="3"/>
      <c r="I21" s="3">
        <v>0</v>
      </c>
      <c r="J21" s="3"/>
      <c r="K21" s="17">
        <f t="shared" si="1"/>
        <v>0</v>
      </c>
      <c r="L21" s="18">
        <f t="shared" si="2"/>
        <v>0</v>
      </c>
      <c r="M21" s="16"/>
      <c r="S21" s="9"/>
    </row>
    <row r="22" spans="1:19" x14ac:dyDescent="0.3">
      <c r="A22" s="22" t="s">
        <v>74</v>
      </c>
      <c r="B22" s="22" t="s">
        <v>75</v>
      </c>
      <c r="C22" s="22"/>
      <c r="D22" s="22"/>
      <c r="E22" s="22"/>
      <c r="F22" s="22"/>
      <c r="G22" s="19"/>
      <c r="H22" s="3"/>
      <c r="I22" s="3"/>
      <c r="J22" s="3"/>
      <c r="K22" s="17">
        <f t="shared" si="1"/>
        <v>0</v>
      </c>
      <c r="L22" s="18">
        <f t="shared" si="2"/>
        <v>0</v>
      </c>
      <c r="M22" s="16"/>
      <c r="R22" s="6"/>
      <c r="S22" s="9"/>
    </row>
    <row r="23" spans="1:19" x14ac:dyDescent="0.3">
      <c r="A23" s="22" t="s">
        <v>76</v>
      </c>
      <c r="B23" s="22" t="s">
        <v>2</v>
      </c>
      <c r="C23" s="22">
        <v>65</v>
      </c>
      <c r="D23" s="22">
        <v>100</v>
      </c>
      <c r="E23" s="22">
        <v>95</v>
      </c>
      <c r="F23" s="22">
        <v>60</v>
      </c>
      <c r="G23" s="19">
        <f t="shared" si="0"/>
        <v>0.8</v>
      </c>
      <c r="H23" s="3"/>
      <c r="I23" s="3">
        <v>0</v>
      </c>
      <c r="J23" s="3">
        <v>0.33329999999999999</v>
      </c>
      <c r="K23" s="17">
        <f t="shared" si="1"/>
        <v>3.3329999999999999E-2</v>
      </c>
      <c r="L23" s="18">
        <f t="shared" si="2"/>
        <v>3.3329999999999999E-2</v>
      </c>
      <c r="M23" s="16"/>
      <c r="S23" s="9"/>
    </row>
    <row r="24" spans="1:19" x14ac:dyDescent="0.3">
      <c r="A24" s="22" t="s">
        <v>77</v>
      </c>
      <c r="B24" s="22" t="s">
        <v>78</v>
      </c>
      <c r="C24" s="22">
        <v>90</v>
      </c>
      <c r="D24" s="22">
        <v>100</v>
      </c>
      <c r="E24" s="22">
        <v>100</v>
      </c>
      <c r="F24" s="22">
        <v>80</v>
      </c>
      <c r="G24" s="19">
        <f t="shared" si="0"/>
        <v>0.92500000000000004</v>
      </c>
      <c r="H24" s="3">
        <v>7.4999999999999997E-2</v>
      </c>
      <c r="I24" s="3">
        <v>0.04</v>
      </c>
      <c r="J24" s="3"/>
      <c r="K24" s="17">
        <f t="shared" si="1"/>
        <v>0.04</v>
      </c>
      <c r="L24" s="18">
        <f t="shared" si="2"/>
        <v>3.7499999999999999E-2</v>
      </c>
      <c r="M24" s="16"/>
      <c r="S24" s="9"/>
    </row>
    <row r="25" spans="1:19" x14ac:dyDescent="0.3">
      <c r="A25" s="22" t="s">
        <v>79</v>
      </c>
      <c r="B25" s="22" t="s">
        <v>41</v>
      </c>
      <c r="C25" s="22">
        <v>60</v>
      </c>
      <c r="D25" s="22">
        <v>100</v>
      </c>
      <c r="E25" s="22">
        <v>100</v>
      </c>
      <c r="F25" s="22">
        <v>80</v>
      </c>
      <c r="G25" s="19">
        <f t="shared" si="0"/>
        <v>0.85</v>
      </c>
      <c r="H25" s="3">
        <v>0.25629999999999997</v>
      </c>
      <c r="I25" s="3">
        <v>0.03</v>
      </c>
      <c r="J25" s="3">
        <v>1</v>
      </c>
      <c r="K25" s="17">
        <f t="shared" si="1"/>
        <v>0.13</v>
      </c>
      <c r="L25" s="18">
        <f t="shared" si="2"/>
        <v>0.22814999999999999</v>
      </c>
      <c r="M25" s="16"/>
      <c r="S25" s="9"/>
    </row>
    <row r="26" spans="1:19" x14ac:dyDescent="0.3">
      <c r="A26" s="22" t="s">
        <v>80</v>
      </c>
      <c r="B26" s="22" t="s">
        <v>36</v>
      </c>
      <c r="C26" s="22">
        <v>40</v>
      </c>
      <c r="D26" s="22">
        <v>100</v>
      </c>
      <c r="E26" s="22">
        <v>10</v>
      </c>
      <c r="F26" s="22">
        <v>0</v>
      </c>
      <c r="G26" s="19">
        <f t="shared" si="0"/>
        <v>0.375</v>
      </c>
      <c r="H26" s="3"/>
      <c r="I26" s="3">
        <v>0.08</v>
      </c>
      <c r="J26" s="3">
        <v>0.33329999999999999</v>
      </c>
      <c r="K26" s="17">
        <f t="shared" si="1"/>
        <v>0.11333</v>
      </c>
      <c r="L26" s="18">
        <f t="shared" si="2"/>
        <v>3.3329999999999999E-2</v>
      </c>
      <c r="M26" s="16"/>
      <c r="S26" s="9"/>
    </row>
    <row r="27" spans="1:19" x14ac:dyDescent="0.3">
      <c r="A27" s="22" t="s">
        <v>81</v>
      </c>
      <c r="B27" s="22" t="s">
        <v>82</v>
      </c>
      <c r="C27" s="22"/>
      <c r="D27" s="22"/>
      <c r="E27" s="22"/>
      <c r="F27" s="22"/>
      <c r="G27" s="19"/>
      <c r="H27" s="3"/>
      <c r="I27" s="3">
        <v>0.04</v>
      </c>
      <c r="J27" s="3"/>
      <c r="K27" s="17">
        <f t="shared" si="1"/>
        <v>0.04</v>
      </c>
      <c r="L27" s="18">
        <f t="shared" si="2"/>
        <v>0</v>
      </c>
      <c r="M27" s="16"/>
      <c r="S27" s="9"/>
    </row>
    <row r="28" spans="1:19" x14ac:dyDescent="0.3">
      <c r="A28" s="22" t="s">
        <v>83</v>
      </c>
      <c r="B28" s="22" t="s">
        <v>3</v>
      </c>
      <c r="C28" s="22">
        <v>90</v>
      </c>
      <c r="D28" s="22">
        <v>100</v>
      </c>
      <c r="E28" s="22">
        <v>80</v>
      </c>
      <c r="F28" s="22">
        <v>90</v>
      </c>
      <c r="G28" s="19">
        <f t="shared" si="0"/>
        <v>0.9</v>
      </c>
      <c r="H28" s="3">
        <v>4.3799999999999999E-2</v>
      </c>
      <c r="I28" s="3">
        <v>0.05</v>
      </c>
      <c r="J28" s="3"/>
      <c r="K28" s="17">
        <f t="shared" si="1"/>
        <v>0.05</v>
      </c>
      <c r="L28" s="18">
        <f t="shared" si="2"/>
        <v>2.1899999999999999E-2</v>
      </c>
      <c r="M28" s="16"/>
      <c r="S28" s="9"/>
    </row>
    <row r="29" spans="1:19" x14ac:dyDescent="0.3">
      <c r="A29" s="22" t="s">
        <v>84</v>
      </c>
      <c r="B29" s="22" t="s">
        <v>85</v>
      </c>
      <c r="C29" s="22"/>
      <c r="D29" s="22"/>
      <c r="E29" s="22"/>
      <c r="F29" s="22"/>
      <c r="G29" s="19"/>
      <c r="H29" s="3">
        <v>4.6899999999999997E-2</v>
      </c>
      <c r="I29" s="3">
        <v>0.05</v>
      </c>
      <c r="J29" s="3"/>
      <c r="K29" s="17">
        <f t="shared" si="1"/>
        <v>0.05</v>
      </c>
      <c r="L29" s="18">
        <f t="shared" si="2"/>
        <v>2.3449999999999999E-2</v>
      </c>
      <c r="M29" s="16"/>
      <c r="S29" s="9"/>
    </row>
    <row r="30" spans="1:19" x14ac:dyDescent="0.3">
      <c r="A30" s="22" t="s">
        <v>86</v>
      </c>
      <c r="B30" s="22" t="s">
        <v>2</v>
      </c>
      <c r="C30" s="22">
        <v>100</v>
      </c>
      <c r="D30" s="22">
        <v>100</v>
      </c>
      <c r="E30" s="22">
        <v>100</v>
      </c>
      <c r="F30" s="22">
        <v>80</v>
      </c>
      <c r="G30" s="19">
        <f t="shared" si="0"/>
        <v>0.95</v>
      </c>
      <c r="H30" s="3"/>
      <c r="I30" s="3">
        <v>0.1</v>
      </c>
      <c r="J30" s="3"/>
      <c r="K30" s="17">
        <f t="shared" si="1"/>
        <v>0.1</v>
      </c>
      <c r="L30" s="18">
        <f t="shared" si="2"/>
        <v>0</v>
      </c>
      <c r="M30" s="16"/>
      <c r="S30" s="9"/>
    </row>
    <row r="31" spans="1:19" x14ac:dyDescent="0.3">
      <c r="A31" s="22" t="s">
        <v>87</v>
      </c>
      <c r="B31" s="22" t="s">
        <v>31</v>
      </c>
      <c r="C31" s="22"/>
      <c r="D31" s="22"/>
      <c r="E31" s="22"/>
      <c r="F31" s="22"/>
      <c r="G31" s="19"/>
      <c r="H31" s="3"/>
      <c r="I31" s="3"/>
      <c r="J31" s="3"/>
      <c r="K31" s="17">
        <f t="shared" si="1"/>
        <v>0</v>
      </c>
      <c r="L31" s="18">
        <f t="shared" si="2"/>
        <v>0</v>
      </c>
      <c r="M31" s="16"/>
      <c r="S31" s="9"/>
    </row>
    <row r="32" spans="1:19" x14ac:dyDescent="0.3">
      <c r="A32" s="22" t="s">
        <v>88</v>
      </c>
      <c r="B32" s="22" t="s">
        <v>14</v>
      </c>
      <c r="C32" s="22">
        <v>70</v>
      </c>
      <c r="D32" s="22">
        <v>70</v>
      </c>
      <c r="E32" s="22">
        <v>0</v>
      </c>
      <c r="F32" s="22">
        <v>0</v>
      </c>
      <c r="G32" s="19">
        <f t="shared" si="0"/>
        <v>0.35</v>
      </c>
      <c r="H32" s="3"/>
      <c r="I32" s="3">
        <v>0</v>
      </c>
      <c r="J32" s="3"/>
      <c r="K32" s="17">
        <f t="shared" si="1"/>
        <v>0</v>
      </c>
      <c r="L32" s="18">
        <f t="shared" si="2"/>
        <v>0</v>
      </c>
      <c r="M32" s="16"/>
      <c r="S32" s="9"/>
    </row>
    <row r="33" spans="1:19" x14ac:dyDescent="0.3">
      <c r="A33" s="22" t="s">
        <v>89</v>
      </c>
      <c r="B33" s="22" t="s">
        <v>29</v>
      </c>
      <c r="C33" s="22">
        <v>65</v>
      </c>
      <c r="D33" s="22">
        <v>90</v>
      </c>
      <c r="E33" s="22">
        <v>100</v>
      </c>
      <c r="F33" s="22">
        <v>100</v>
      </c>
      <c r="G33" s="19">
        <f t="shared" si="0"/>
        <v>0.88749999999999996</v>
      </c>
      <c r="H33" s="3">
        <v>0.27810000000000001</v>
      </c>
      <c r="I33" s="3">
        <v>0.05</v>
      </c>
      <c r="J33" s="3"/>
      <c r="K33" s="17">
        <f t="shared" si="1"/>
        <v>0.05</v>
      </c>
      <c r="L33" s="18">
        <f t="shared" si="2"/>
        <v>0.13905000000000001</v>
      </c>
      <c r="M33" s="16"/>
      <c r="R33" s="6"/>
      <c r="S33" s="9"/>
    </row>
    <row r="34" spans="1:19" x14ac:dyDescent="0.3">
      <c r="A34" s="22" t="s">
        <v>90</v>
      </c>
      <c r="B34" s="22" t="s">
        <v>91</v>
      </c>
      <c r="C34" s="22">
        <v>85</v>
      </c>
      <c r="D34" s="22">
        <v>100</v>
      </c>
      <c r="E34" s="22">
        <v>35</v>
      </c>
      <c r="F34" s="22">
        <v>80</v>
      </c>
      <c r="G34" s="19">
        <f t="shared" si="0"/>
        <v>0.75</v>
      </c>
      <c r="H34" s="3">
        <v>0.28749999999999998</v>
      </c>
      <c r="I34" s="3">
        <v>0.1</v>
      </c>
      <c r="J34" s="3"/>
      <c r="K34" s="17">
        <f t="shared" si="1"/>
        <v>0.1</v>
      </c>
      <c r="L34" s="18">
        <f t="shared" si="2"/>
        <v>0.14374999999999999</v>
      </c>
      <c r="M34" s="16"/>
      <c r="S34" s="9"/>
    </row>
    <row r="35" spans="1:19" x14ac:dyDescent="0.3">
      <c r="A35" s="22" t="s">
        <v>92</v>
      </c>
      <c r="B35" s="22" t="s">
        <v>93</v>
      </c>
      <c r="C35" s="22">
        <v>80</v>
      </c>
      <c r="D35" s="22">
        <v>80</v>
      </c>
      <c r="E35" s="22">
        <v>30</v>
      </c>
      <c r="F35" s="22">
        <v>70</v>
      </c>
      <c r="G35" s="19">
        <f t="shared" si="0"/>
        <v>0.65</v>
      </c>
      <c r="H35" s="3"/>
      <c r="I35" s="3">
        <v>0.06</v>
      </c>
      <c r="J35" s="3"/>
      <c r="K35" s="17">
        <f t="shared" si="1"/>
        <v>0.06</v>
      </c>
      <c r="L35" s="18">
        <f t="shared" si="2"/>
        <v>0</v>
      </c>
      <c r="M35" s="16"/>
      <c r="S35" s="9"/>
    </row>
    <row r="36" spans="1:19" x14ac:dyDescent="0.3">
      <c r="A36" s="22" t="s">
        <v>94</v>
      </c>
      <c r="B36" s="22" t="s">
        <v>31</v>
      </c>
      <c r="C36" s="22">
        <v>70</v>
      </c>
      <c r="D36" s="22">
        <v>95</v>
      </c>
      <c r="E36" s="22">
        <v>75</v>
      </c>
      <c r="F36" s="22">
        <v>50</v>
      </c>
      <c r="G36" s="19">
        <f t="shared" si="0"/>
        <v>0.72499999999999998</v>
      </c>
      <c r="H36" s="3"/>
      <c r="I36" s="3">
        <v>0.04</v>
      </c>
      <c r="J36" s="3">
        <v>1</v>
      </c>
      <c r="K36" s="17">
        <f t="shared" si="1"/>
        <v>0.14000000000000001</v>
      </c>
      <c r="L36" s="18">
        <f t="shared" si="2"/>
        <v>0.1</v>
      </c>
      <c r="M36" s="16"/>
      <c r="S36" s="9"/>
    </row>
    <row r="37" spans="1:19" x14ac:dyDescent="0.3">
      <c r="A37" s="22" t="s">
        <v>95</v>
      </c>
      <c r="B37" s="22" t="s">
        <v>18</v>
      </c>
      <c r="C37" s="22"/>
      <c r="D37" s="22"/>
      <c r="E37" s="22"/>
      <c r="F37" s="22"/>
      <c r="G37" s="19"/>
      <c r="H37" s="3"/>
      <c r="I37" s="3">
        <v>0.02</v>
      </c>
      <c r="J37" s="3"/>
      <c r="K37" s="17">
        <f t="shared" si="1"/>
        <v>0.02</v>
      </c>
      <c r="L37" s="18">
        <f t="shared" si="2"/>
        <v>0</v>
      </c>
      <c r="M37" s="16"/>
      <c r="O37" s="6"/>
      <c r="S37" s="9"/>
    </row>
    <row r="38" spans="1:19" x14ac:dyDescent="0.3">
      <c r="A38" s="22" t="s">
        <v>96</v>
      </c>
      <c r="B38" s="22" t="s">
        <v>97</v>
      </c>
      <c r="C38" s="22">
        <v>75</v>
      </c>
      <c r="D38" s="22">
        <v>100</v>
      </c>
      <c r="E38" s="22">
        <v>85</v>
      </c>
      <c r="F38" s="22">
        <v>80</v>
      </c>
      <c r="G38" s="19">
        <f t="shared" si="0"/>
        <v>0.85</v>
      </c>
      <c r="H38" s="3">
        <v>0.85309999999999997</v>
      </c>
      <c r="I38" s="3">
        <v>7.0000000000000007E-2</v>
      </c>
      <c r="J38" s="3">
        <v>1</v>
      </c>
      <c r="K38" s="17">
        <f t="shared" si="1"/>
        <v>0.17</v>
      </c>
      <c r="L38" s="18">
        <f t="shared" si="2"/>
        <v>0.52654999999999996</v>
      </c>
      <c r="N38" s="6"/>
      <c r="S38" s="9"/>
    </row>
    <row r="39" spans="1:19" x14ac:dyDescent="0.3">
      <c r="A39" s="22" t="s">
        <v>98</v>
      </c>
      <c r="B39" s="22" t="s">
        <v>6</v>
      </c>
      <c r="C39" s="22">
        <v>100</v>
      </c>
      <c r="D39" s="22">
        <v>100</v>
      </c>
      <c r="E39" s="22">
        <v>100</v>
      </c>
      <c r="F39" s="22">
        <v>80</v>
      </c>
      <c r="G39" s="19">
        <f t="shared" si="0"/>
        <v>0.95</v>
      </c>
      <c r="H39" s="3"/>
      <c r="I39" s="3">
        <v>0.1</v>
      </c>
      <c r="J39" s="3">
        <v>0.33329999999999999</v>
      </c>
      <c r="K39" s="17">
        <f t="shared" si="1"/>
        <v>0.13333</v>
      </c>
      <c r="L39" s="18">
        <f t="shared" si="2"/>
        <v>3.3329999999999999E-2</v>
      </c>
      <c r="M39" s="6"/>
      <c r="N39" s="6"/>
      <c r="O39" s="6"/>
      <c r="S39" s="9"/>
    </row>
    <row r="40" spans="1:19" x14ac:dyDescent="0.3">
      <c r="A40" s="22" t="s">
        <v>99</v>
      </c>
      <c r="B40" s="22" t="s">
        <v>6</v>
      </c>
      <c r="C40" s="22">
        <v>10</v>
      </c>
      <c r="D40" s="22">
        <v>80</v>
      </c>
      <c r="E40" s="22">
        <v>60</v>
      </c>
      <c r="F40" s="22">
        <v>50</v>
      </c>
      <c r="G40" s="19">
        <f t="shared" si="0"/>
        <v>0.5</v>
      </c>
      <c r="H40" s="3"/>
      <c r="I40" s="3">
        <v>0.02</v>
      </c>
      <c r="J40" s="3">
        <v>0.33329999999999999</v>
      </c>
      <c r="K40" s="17">
        <f t="shared" si="1"/>
        <v>5.3330000000000002E-2</v>
      </c>
      <c r="L40" s="18">
        <f t="shared" si="2"/>
        <v>3.3329999999999999E-2</v>
      </c>
      <c r="S40" s="9"/>
    </row>
    <row r="41" spans="1:19" x14ac:dyDescent="0.3">
      <c r="A41" s="22" t="s">
        <v>100</v>
      </c>
      <c r="B41" s="22" t="s">
        <v>52</v>
      </c>
      <c r="C41" s="22">
        <v>80</v>
      </c>
      <c r="D41" s="22">
        <v>80</v>
      </c>
      <c r="E41" s="22">
        <v>100</v>
      </c>
      <c r="F41" s="22">
        <v>80</v>
      </c>
      <c r="G41" s="19">
        <f t="shared" si="0"/>
        <v>0.85</v>
      </c>
      <c r="H41" s="3">
        <v>0.1719</v>
      </c>
      <c r="I41" s="3">
        <v>0.03</v>
      </c>
      <c r="J41" s="3">
        <v>1</v>
      </c>
      <c r="K41" s="17">
        <f t="shared" si="1"/>
        <v>0.13</v>
      </c>
      <c r="L41" s="18">
        <f t="shared" si="2"/>
        <v>0.18595</v>
      </c>
      <c r="S41" s="9"/>
    </row>
    <row r="42" spans="1:19" x14ac:dyDescent="0.3">
      <c r="A42" s="22" t="s">
        <v>101</v>
      </c>
      <c r="B42" s="22" t="s">
        <v>3</v>
      </c>
      <c r="C42" s="22"/>
      <c r="D42" s="22"/>
      <c r="E42" s="22"/>
      <c r="F42" s="22"/>
      <c r="G42" s="19"/>
      <c r="H42" s="3"/>
      <c r="I42" s="3">
        <v>0.02</v>
      </c>
      <c r="J42" s="3"/>
      <c r="K42" s="17">
        <f t="shared" si="1"/>
        <v>0.02</v>
      </c>
      <c r="L42" s="18">
        <f t="shared" si="2"/>
        <v>0</v>
      </c>
      <c r="S42" s="9"/>
    </row>
    <row r="43" spans="1:19" x14ac:dyDescent="0.3">
      <c r="A43" s="22" t="s">
        <v>102</v>
      </c>
      <c r="B43" s="22" t="s">
        <v>3</v>
      </c>
      <c r="C43" s="22"/>
      <c r="D43" s="22"/>
      <c r="E43" s="22"/>
      <c r="F43" s="22"/>
      <c r="G43" s="19"/>
      <c r="H43" s="3"/>
      <c r="I43" s="3"/>
      <c r="J43" s="3"/>
      <c r="K43" s="17">
        <f t="shared" si="1"/>
        <v>0</v>
      </c>
      <c r="L43" s="18">
        <f t="shared" si="2"/>
        <v>0</v>
      </c>
      <c r="S43" s="9"/>
    </row>
    <row r="44" spans="1:19" x14ac:dyDescent="0.3">
      <c r="A44" s="22" t="s">
        <v>103</v>
      </c>
      <c r="B44" s="22" t="s">
        <v>104</v>
      </c>
      <c r="C44" s="22"/>
      <c r="D44" s="22"/>
      <c r="E44" s="22"/>
      <c r="F44" s="22"/>
      <c r="G44" s="19"/>
      <c r="H44" s="3"/>
      <c r="I44" s="3"/>
      <c r="J44" s="3"/>
      <c r="K44" s="17">
        <f t="shared" si="1"/>
        <v>0</v>
      </c>
      <c r="L44" s="18">
        <f t="shared" si="2"/>
        <v>0</v>
      </c>
      <c r="S44" s="9"/>
    </row>
    <row r="45" spans="1:19" x14ac:dyDescent="0.3">
      <c r="A45" s="22" t="s">
        <v>105</v>
      </c>
      <c r="B45" s="22" t="s">
        <v>8</v>
      </c>
      <c r="C45" s="22"/>
      <c r="D45" s="22"/>
      <c r="E45" s="22"/>
      <c r="F45" s="22"/>
      <c r="G45" s="19"/>
      <c r="H45" s="3"/>
      <c r="I45" s="3"/>
      <c r="J45" s="3"/>
      <c r="K45" s="17">
        <f t="shared" si="1"/>
        <v>0</v>
      </c>
      <c r="L45" s="18">
        <f t="shared" si="2"/>
        <v>0</v>
      </c>
      <c r="M45" s="6"/>
      <c r="N45" s="6"/>
      <c r="S45" s="9"/>
    </row>
    <row r="46" spans="1:19" x14ac:dyDescent="0.3">
      <c r="A46" s="22" t="s">
        <v>27</v>
      </c>
      <c r="B46" s="22" t="s">
        <v>10</v>
      </c>
      <c r="C46" s="22">
        <v>70</v>
      </c>
      <c r="D46" s="22">
        <v>0</v>
      </c>
      <c r="E46" s="22">
        <v>75</v>
      </c>
      <c r="F46" s="22">
        <v>10</v>
      </c>
      <c r="G46" s="19">
        <f t="shared" si="0"/>
        <v>0.38750000000000001</v>
      </c>
      <c r="H46" s="3"/>
      <c r="I46" s="3"/>
      <c r="J46" s="3"/>
      <c r="K46" s="17">
        <f t="shared" si="1"/>
        <v>0</v>
      </c>
      <c r="L46" s="18">
        <f t="shared" si="2"/>
        <v>0</v>
      </c>
      <c r="M46" s="6"/>
      <c r="S46" s="9"/>
    </row>
    <row r="47" spans="1:19" x14ac:dyDescent="0.3">
      <c r="A47" s="22" t="s">
        <v>27</v>
      </c>
      <c r="B47" s="22" t="s">
        <v>3</v>
      </c>
      <c r="C47" s="22">
        <v>5</v>
      </c>
      <c r="D47" s="22">
        <v>75</v>
      </c>
      <c r="E47" s="22">
        <v>70</v>
      </c>
      <c r="F47" s="22">
        <v>50</v>
      </c>
      <c r="G47" s="19">
        <f t="shared" si="0"/>
        <v>0.5</v>
      </c>
      <c r="H47" s="3"/>
      <c r="I47" s="3">
        <v>0.02</v>
      </c>
      <c r="J47" s="3"/>
      <c r="K47" s="17">
        <f t="shared" si="1"/>
        <v>0.02</v>
      </c>
      <c r="L47" s="18">
        <f t="shared" si="2"/>
        <v>0</v>
      </c>
      <c r="S47" s="9"/>
    </row>
    <row r="48" spans="1:19" x14ac:dyDescent="0.3">
      <c r="A48" s="22" t="s">
        <v>106</v>
      </c>
      <c r="B48" s="22" t="s">
        <v>107</v>
      </c>
      <c r="C48" s="22"/>
      <c r="D48" s="22"/>
      <c r="E48" s="22"/>
      <c r="F48" s="22"/>
      <c r="G48" s="19"/>
      <c r="H48" s="3"/>
      <c r="I48" s="3"/>
      <c r="J48" s="3"/>
      <c r="K48" s="17">
        <f t="shared" si="1"/>
        <v>0</v>
      </c>
      <c r="L48" s="18">
        <f t="shared" si="2"/>
        <v>0</v>
      </c>
      <c r="S48" s="9"/>
    </row>
    <row r="49" spans="1:19" x14ac:dyDescent="0.3">
      <c r="A49" s="22" t="s">
        <v>108</v>
      </c>
      <c r="B49" s="22" t="s">
        <v>12</v>
      </c>
      <c r="C49" s="22">
        <v>85</v>
      </c>
      <c r="D49" s="22">
        <v>80</v>
      </c>
      <c r="E49" s="22">
        <v>100</v>
      </c>
      <c r="F49" s="22">
        <v>10</v>
      </c>
      <c r="G49" s="19">
        <f t="shared" si="0"/>
        <v>0.6875</v>
      </c>
      <c r="H49" s="3">
        <v>0.1188</v>
      </c>
      <c r="I49" s="3">
        <v>0.08</v>
      </c>
      <c r="J49" s="3">
        <v>1</v>
      </c>
      <c r="K49" s="17">
        <f t="shared" si="1"/>
        <v>0.18</v>
      </c>
      <c r="L49" s="18">
        <f t="shared" si="2"/>
        <v>0.15940000000000001</v>
      </c>
      <c r="M49" s="6"/>
      <c r="S49" s="9"/>
    </row>
    <row r="50" spans="1:19" x14ac:dyDescent="0.3">
      <c r="A50" s="22" t="s">
        <v>109</v>
      </c>
      <c r="B50" s="22" t="s">
        <v>110</v>
      </c>
      <c r="C50" s="22">
        <v>90</v>
      </c>
      <c r="D50" s="22">
        <v>100</v>
      </c>
      <c r="E50" s="22">
        <v>100</v>
      </c>
      <c r="F50" s="22">
        <v>100</v>
      </c>
      <c r="G50" s="19">
        <f t="shared" si="0"/>
        <v>0.97499999999999998</v>
      </c>
      <c r="H50" s="3">
        <v>0.22500000000000001</v>
      </c>
      <c r="I50" s="3">
        <v>0.03</v>
      </c>
      <c r="J50" s="3"/>
      <c r="K50" s="17">
        <f t="shared" si="1"/>
        <v>0.03</v>
      </c>
      <c r="L50" s="18">
        <f t="shared" si="2"/>
        <v>0.1125</v>
      </c>
      <c r="M50" s="6"/>
      <c r="S50" s="9"/>
    </row>
    <row r="51" spans="1:19" x14ac:dyDescent="0.3">
      <c r="A51" s="22" t="s">
        <v>38</v>
      </c>
      <c r="B51" s="22" t="s">
        <v>17</v>
      </c>
      <c r="C51" s="22">
        <v>35</v>
      </c>
      <c r="D51" s="22">
        <v>80</v>
      </c>
      <c r="E51" s="22">
        <v>0</v>
      </c>
      <c r="F51" s="22">
        <v>0</v>
      </c>
      <c r="G51" s="19">
        <f t="shared" si="0"/>
        <v>0.28749999999999998</v>
      </c>
      <c r="H51" s="3"/>
      <c r="I51" s="3"/>
      <c r="J51" s="3"/>
      <c r="K51" s="17">
        <f t="shared" si="1"/>
        <v>0</v>
      </c>
      <c r="L51" s="18">
        <f t="shared" si="2"/>
        <v>0</v>
      </c>
      <c r="S51" s="9"/>
    </row>
    <row r="52" spans="1:19" x14ac:dyDescent="0.3">
      <c r="A52" s="22" t="s">
        <v>111</v>
      </c>
      <c r="B52" s="22" t="s">
        <v>2</v>
      </c>
      <c r="C52" s="22">
        <v>30</v>
      </c>
      <c r="D52" s="22">
        <v>0</v>
      </c>
      <c r="E52" s="22">
        <v>30</v>
      </c>
      <c r="F52" s="22">
        <v>70</v>
      </c>
      <c r="G52" s="19">
        <f t="shared" si="0"/>
        <v>0.32500000000000001</v>
      </c>
      <c r="H52" s="3"/>
      <c r="I52" s="3">
        <v>0</v>
      </c>
      <c r="J52" s="3"/>
      <c r="K52" s="17">
        <f t="shared" si="1"/>
        <v>0</v>
      </c>
      <c r="L52" s="18">
        <f t="shared" si="2"/>
        <v>0</v>
      </c>
      <c r="S52" s="9"/>
    </row>
    <row r="53" spans="1:19" x14ac:dyDescent="0.3">
      <c r="A53" s="22" t="s">
        <v>112</v>
      </c>
      <c r="B53" s="22" t="s">
        <v>12</v>
      </c>
      <c r="C53" s="22"/>
      <c r="D53" s="22"/>
      <c r="E53" s="22"/>
      <c r="F53" s="22"/>
      <c r="G53" s="19"/>
      <c r="H53" s="3">
        <v>0.05</v>
      </c>
      <c r="I53" s="3"/>
      <c r="J53" s="3">
        <v>0.33329999999999999</v>
      </c>
      <c r="K53" s="17">
        <f t="shared" si="1"/>
        <v>3.3329999999999999E-2</v>
      </c>
      <c r="L53" s="18">
        <f t="shared" si="2"/>
        <v>5.833E-2</v>
      </c>
      <c r="M53" s="6"/>
      <c r="S53" s="9"/>
    </row>
    <row r="54" spans="1:19" x14ac:dyDescent="0.3">
      <c r="A54" s="22" t="s">
        <v>35</v>
      </c>
      <c r="B54" s="22" t="s">
        <v>5</v>
      </c>
      <c r="C54" s="22"/>
      <c r="D54" s="22"/>
      <c r="E54" s="22"/>
      <c r="F54" s="22"/>
      <c r="G54" s="19"/>
      <c r="H54" s="3"/>
      <c r="I54" s="3"/>
      <c r="J54" s="3"/>
      <c r="K54" s="17">
        <f t="shared" si="1"/>
        <v>0</v>
      </c>
      <c r="L54" s="18">
        <f t="shared" si="2"/>
        <v>0</v>
      </c>
      <c r="S54" s="9"/>
    </row>
    <row r="55" spans="1:19" x14ac:dyDescent="0.3">
      <c r="A55" s="22" t="s">
        <v>113</v>
      </c>
      <c r="B55" s="22" t="s">
        <v>114</v>
      </c>
      <c r="C55" s="22">
        <v>55</v>
      </c>
      <c r="D55" s="22">
        <v>100</v>
      </c>
      <c r="E55" s="22">
        <v>100</v>
      </c>
      <c r="F55" s="22">
        <v>30</v>
      </c>
      <c r="G55" s="19">
        <f t="shared" si="0"/>
        <v>0.71250000000000002</v>
      </c>
      <c r="H55" s="3"/>
      <c r="I55" s="3">
        <v>0.04</v>
      </c>
      <c r="J55" s="3"/>
      <c r="K55" s="17">
        <f t="shared" si="1"/>
        <v>0.04</v>
      </c>
      <c r="L55" s="18">
        <f t="shared" si="2"/>
        <v>0</v>
      </c>
      <c r="S55" s="9"/>
    </row>
    <row r="56" spans="1:19" x14ac:dyDescent="0.3">
      <c r="A56" s="22" t="s">
        <v>115</v>
      </c>
      <c r="B56" s="22" t="s">
        <v>116</v>
      </c>
      <c r="C56" s="22">
        <v>15</v>
      </c>
      <c r="D56" s="22">
        <v>100</v>
      </c>
      <c r="E56" s="22">
        <v>100</v>
      </c>
      <c r="F56" s="22">
        <v>60</v>
      </c>
      <c r="G56" s="19">
        <f t="shared" si="0"/>
        <v>0.6875</v>
      </c>
      <c r="H56" s="3">
        <v>5.9400000000000001E-2</v>
      </c>
      <c r="I56" s="3">
        <v>0.04</v>
      </c>
      <c r="J56" s="3"/>
      <c r="K56" s="17">
        <f t="shared" si="1"/>
        <v>0.04</v>
      </c>
      <c r="L56" s="18">
        <f t="shared" si="2"/>
        <v>2.9700000000000001E-2</v>
      </c>
      <c r="N56" s="6"/>
      <c r="S56" s="9"/>
    </row>
    <row r="57" spans="1:19" x14ac:dyDescent="0.3">
      <c r="A57" s="22" t="s">
        <v>117</v>
      </c>
      <c r="B57" s="22" t="s">
        <v>31</v>
      </c>
      <c r="C57" s="22">
        <v>60</v>
      </c>
      <c r="D57" s="22">
        <v>90</v>
      </c>
      <c r="E57" s="22">
        <v>100</v>
      </c>
      <c r="F57" s="22">
        <v>70</v>
      </c>
      <c r="G57" s="19">
        <f t="shared" si="0"/>
        <v>0.8</v>
      </c>
      <c r="H57" s="3">
        <v>4.6899999999999997E-2</v>
      </c>
      <c r="I57" s="3">
        <v>0</v>
      </c>
      <c r="J57" s="3"/>
      <c r="K57" s="17">
        <f t="shared" si="1"/>
        <v>0</v>
      </c>
      <c r="L57" s="18">
        <f t="shared" si="2"/>
        <v>2.3449999999999999E-2</v>
      </c>
      <c r="S57" s="9"/>
    </row>
    <row r="58" spans="1:19" x14ac:dyDescent="0.3">
      <c r="A58" s="22" t="s">
        <v>118</v>
      </c>
      <c r="B58" s="22" t="s">
        <v>119</v>
      </c>
      <c r="C58" s="22">
        <v>40</v>
      </c>
      <c r="D58" s="22">
        <v>10</v>
      </c>
      <c r="E58" s="22">
        <v>0</v>
      </c>
      <c r="F58" s="22">
        <v>50</v>
      </c>
      <c r="G58" s="19">
        <f t="shared" si="0"/>
        <v>0.25</v>
      </c>
      <c r="H58" s="3"/>
      <c r="I58" s="3">
        <v>0.03</v>
      </c>
      <c r="J58" s="3"/>
      <c r="K58" s="17">
        <f t="shared" si="1"/>
        <v>0.03</v>
      </c>
      <c r="L58" s="18">
        <f t="shared" si="2"/>
        <v>0</v>
      </c>
      <c r="M58" s="6"/>
      <c r="N58" s="6"/>
      <c r="S58" s="9"/>
    </row>
    <row r="59" spans="1:19" x14ac:dyDescent="0.3">
      <c r="A59" s="22" t="s">
        <v>120</v>
      </c>
      <c r="B59" s="22" t="s">
        <v>14</v>
      </c>
      <c r="C59" s="22"/>
      <c r="D59" s="22"/>
      <c r="E59" s="22"/>
      <c r="F59" s="22"/>
      <c r="G59" s="19"/>
      <c r="H59" s="3"/>
      <c r="I59" s="3">
        <v>0.01</v>
      </c>
      <c r="J59" s="3"/>
      <c r="K59" s="17">
        <f t="shared" si="1"/>
        <v>0.01</v>
      </c>
      <c r="L59" s="18">
        <f t="shared" si="2"/>
        <v>0</v>
      </c>
      <c r="M59" s="6"/>
      <c r="S59" s="9"/>
    </row>
    <row r="60" spans="1:19" x14ac:dyDescent="0.3">
      <c r="A60" s="22" t="s">
        <v>121</v>
      </c>
      <c r="B60" s="22" t="s">
        <v>122</v>
      </c>
      <c r="C60" s="22">
        <v>90</v>
      </c>
      <c r="D60" s="22">
        <v>70</v>
      </c>
      <c r="E60" s="22">
        <v>80</v>
      </c>
      <c r="F60" s="22">
        <v>60</v>
      </c>
      <c r="G60" s="19">
        <f t="shared" si="0"/>
        <v>0.75</v>
      </c>
      <c r="H60" s="3"/>
      <c r="I60" s="3">
        <v>0.03</v>
      </c>
      <c r="J60" s="3">
        <v>0.6</v>
      </c>
      <c r="K60" s="17">
        <f t="shared" si="1"/>
        <v>0.09</v>
      </c>
      <c r="L60" s="18">
        <f t="shared" si="2"/>
        <v>0.06</v>
      </c>
      <c r="M60" s="6"/>
      <c r="S60" s="9"/>
    </row>
    <row r="61" spans="1:19" x14ac:dyDescent="0.3">
      <c r="A61" s="22" t="s">
        <v>123</v>
      </c>
      <c r="B61" s="22" t="s">
        <v>3</v>
      </c>
      <c r="C61" s="22"/>
      <c r="D61" s="22"/>
      <c r="E61" s="22"/>
      <c r="F61" s="22"/>
      <c r="G61" s="19"/>
      <c r="H61" s="3">
        <v>5.3100000000000001E-2</v>
      </c>
      <c r="I61" s="3">
        <v>0.02</v>
      </c>
      <c r="J61" s="3"/>
      <c r="K61" s="17">
        <f t="shared" si="1"/>
        <v>0.02</v>
      </c>
      <c r="L61" s="18">
        <f t="shared" si="2"/>
        <v>2.6550000000000001E-2</v>
      </c>
      <c r="S61" s="9"/>
    </row>
    <row r="62" spans="1:19" x14ac:dyDescent="0.3">
      <c r="A62" s="22" t="s">
        <v>124</v>
      </c>
      <c r="B62" s="22" t="s">
        <v>15</v>
      </c>
      <c r="C62" s="22"/>
      <c r="D62" s="22"/>
      <c r="E62" s="22"/>
      <c r="F62" s="22"/>
      <c r="G62" s="19"/>
      <c r="H62" s="3"/>
      <c r="I62" s="3"/>
      <c r="J62" s="3"/>
      <c r="K62" s="17">
        <f t="shared" si="1"/>
        <v>0</v>
      </c>
      <c r="L62" s="18">
        <f t="shared" si="2"/>
        <v>0</v>
      </c>
      <c r="N62" s="6"/>
      <c r="S62" s="9"/>
    </row>
    <row r="63" spans="1:19" x14ac:dyDescent="0.3">
      <c r="A63" s="22" t="s">
        <v>125</v>
      </c>
      <c r="B63" s="22" t="s">
        <v>126</v>
      </c>
      <c r="C63" s="22">
        <v>70</v>
      </c>
      <c r="D63" s="22">
        <v>100</v>
      </c>
      <c r="E63" s="22">
        <v>100</v>
      </c>
      <c r="F63" s="22">
        <v>100</v>
      </c>
      <c r="G63" s="19">
        <f t="shared" si="0"/>
        <v>0.92500000000000004</v>
      </c>
      <c r="H63" s="3"/>
      <c r="I63" s="3">
        <v>0.05</v>
      </c>
      <c r="J63" s="3"/>
      <c r="K63" s="17">
        <f t="shared" si="1"/>
        <v>0.05</v>
      </c>
      <c r="L63" s="18">
        <f t="shared" si="2"/>
        <v>0</v>
      </c>
      <c r="S63" s="9"/>
    </row>
    <row r="64" spans="1:19" x14ac:dyDescent="0.3">
      <c r="A64" s="22" t="s">
        <v>127</v>
      </c>
      <c r="B64" s="22" t="s">
        <v>24</v>
      </c>
      <c r="C64" s="22">
        <v>10</v>
      </c>
      <c r="D64" s="22">
        <v>70</v>
      </c>
      <c r="E64" s="22">
        <v>0</v>
      </c>
      <c r="F64" s="22">
        <v>10</v>
      </c>
      <c r="G64" s="19">
        <f t="shared" si="0"/>
        <v>0.22500000000000001</v>
      </c>
      <c r="H64" s="3"/>
      <c r="I64" s="3"/>
      <c r="J64" s="3"/>
      <c r="K64" s="17">
        <f t="shared" si="1"/>
        <v>0</v>
      </c>
      <c r="L64" s="18">
        <f t="shared" si="2"/>
        <v>0</v>
      </c>
      <c r="S64" s="9"/>
    </row>
    <row r="65" spans="1:19" x14ac:dyDescent="0.3">
      <c r="A65" s="22" t="s">
        <v>7</v>
      </c>
      <c r="B65" s="22" t="s">
        <v>12</v>
      </c>
      <c r="C65" s="22"/>
      <c r="D65" s="22"/>
      <c r="E65" s="22"/>
      <c r="F65" s="22"/>
      <c r="G65" s="19"/>
      <c r="H65" s="3"/>
      <c r="I65" s="3">
        <v>0.01</v>
      </c>
      <c r="J65" s="3"/>
      <c r="K65" s="17">
        <f t="shared" si="1"/>
        <v>0.01</v>
      </c>
      <c r="L65" s="18">
        <f t="shared" si="2"/>
        <v>0</v>
      </c>
      <c r="S65" s="9"/>
    </row>
    <row r="66" spans="1:19" x14ac:dyDescent="0.3">
      <c r="A66" s="22" t="s">
        <v>128</v>
      </c>
      <c r="B66" s="22" t="s">
        <v>129</v>
      </c>
      <c r="C66" s="22">
        <v>25</v>
      </c>
      <c r="D66" s="22">
        <v>65</v>
      </c>
      <c r="E66" s="22">
        <v>0</v>
      </c>
      <c r="F66" s="22">
        <v>20</v>
      </c>
      <c r="G66" s="19">
        <f t="shared" si="0"/>
        <v>0.27500000000000002</v>
      </c>
      <c r="H66" s="3">
        <v>3.1300000000000001E-2</v>
      </c>
      <c r="I66" s="3"/>
      <c r="J66" s="3"/>
      <c r="K66" s="17">
        <f t="shared" si="1"/>
        <v>0</v>
      </c>
      <c r="L66" s="18">
        <f t="shared" si="2"/>
        <v>1.5650000000000001E-2</v>
      </c>
      <c r="S66" s="9"/>
    </row>
    <row r="67" spans="1:19" x14ac:dyDescent="0.3">
      <c r="A67" s="22" t="s">
        <v>130</v>
      </c>
      <c r="B67" s="22" t="s">
        <v>131</v>
      </c>
      <c r="C67" s="22">
        <v>75</v>
      </c>
      <c r="D67" s="22">
        <v>100</v>
      </c>
      <c r="E67" s="22">
        <v>100</v>
      </c>
      <c r="F67" s="22">
        <v>50</v>
      </c>
      <c r="G67" s="19">
        <f t="shared" ref="G67:G118" si="3">SUM(C67,D67,E67,F67)/400</f>
        <v>0.8125</v>
      </c>
      <c r="H67" s="3"/>
      <c r="I67" s="3">
        <v>0</v>
      </c>
      <c r="J67" s="3">
        <v>0.33329999999999999</v>
      </c>
      <c r="K67" s="17">
        <f t="shared" ref="K67:K116" si="4">J67*0.1+I67</f>
        <v>3.3329999999999999E-2</v>
      </c>
      <c r="L67" s="18">
        <f t="shared" ref="L67:L116" si="5">J67*0.1+H67*0.5</f>
        <v>3.3329999999999999E-2</v>
      </c>
      <c r="S67" s="9"/>
    </row>
    <row r="68" spans="1:19" x14ac:dyDescent="0.3">
      <c r="A68" s="22" t="s">
        <v>132</v>
      </c>
      <c r="B68" s="22" t="s">
        <v>133</v>
      </c>
      <c r="C68" s="22">
        <v>45</v>
      </c>
      <c r="D68" s="22">
        <v>100</v>
      </c>
      <c r="E68" s="22">
        <v>10</v>
      </c>
      <c r="F68" s="22">
        <v>50</v>
      </c>
      <c r="G68" s="19">
        <f t="shared" si="3"/>
        <v>0.51249999999999996</v>
      </c>
      <c r="H68" s="3"/>
      <c r="I68" s="3">
        <v>0.02</v>
      </c>
      <c r="J68" s="3"/>
      <c r="K68" s="17">
        <f t="shared" si="4"/>
        <v>0.02</v>
      </c>
      <c r="L68" s="18">
        <f t="shared" si="5"/>
        <v>0</v>
      </c>
      <c r="S68" s="9"/>
    </row>
    <row r="69" spans="1:19" x14ac:dyDescent="0.3">
      <c r="A69" s="22" t="s">
        <v>134</v>
      </c>
      <c r="B69" s="22" t="s">
        <v>135</v>
      </c>
      <c r="C69" s="22"/>
      <c r="D69" s="22"/>
      <c r="E69" s="22"/>
      <c r="F69" s="22"/>
      <c r="G69" s="19"/>
      <c r="H69" s="3"/>
      <c r="I69" s="3">
        <v>0.01</v>
      </c>
      <c r="J69" s="3"/>
      <c r="K69" s="17">
        <f t="shared" si="4"/>
        <v>0.01</v>
      </c>
      <c r="L69" s="18">
        <f t="shared" si="5"/>
        <v>0</v>
      </c>
      <c r="M69" s="6"/>
      <c r="S69" s="9"/>
    </row>
    <row r="70" spans="1:19" x14ac:dyDescent="0.3">
      <c r="A70" s="22" t="s">
        <v>136</v>
      </c>
      <c r="B70" s="22" t="s">
        <v>30</v>
      </c>
      <c r="C70" s="22"/>
      <c r="D70" s="22"/>
      <c r="E70" s="22"/>
      <c r="F70" s="22"/>
      <c r="G70" s="19"/>
      <c r="H70" s="3"/>
      <c r="I70" s="3"/>
      <c r="J70" s="3"/>
      <c r="K70" s="17">
        <f t="shared" si="4"/>
        <v>0</v>
      </c>
      <c r="L70" s="18">
        <f t="shared" si="5"/>
        <v>0</v>
      </c>
      <c r="N70" s="6"/>
      <c r="O70" s="6"/>
      <c r="R70" s="6"/>
      <c r="S70" s="9"/>
    </row>
    <row r="71" spans="1:19" x14ac:dyDescent="0.3">
      <c r="A71" s="22" t="s">
        <v>137</v>
      </c>
      <c r="B71" s="22" t="s">
        <v>13</v>
      </c>
      <c r="C71" s="22">
        <v>65</v>
      </c>
      <c r="D71" s="22">
        <v>90</v>
      </c>
      <c r="E71" s="22">
        <v>75</v>
      </c>
      <c r="F71" s="22">
        <v>30</v>
      </c>
      <c r="G71" s="19">
        <f t="shared" si="3"/>
        <v>0.65</v>
      </c>
      <c r="H71" s="3"/>
      <c r="I71" s="3">
        <v>0.01</v>
      </c>
      <c r="J71" s="3"/>
      <c r="K71" s="17">
        <f t="shared" si="4"/>
        <v>0.01</v>
      </c>
      <c r="L71" s="18">
        <f t="shared" si="5"/>
        <v>0</v>
      </c>
      <c r="M71" s="6"/>
      <c r="O71" s="6"/>
      <c r="S71" s="9"/>
    </row>
    <row r="72" spans="1:19" x14ac:dyDescent="0.3">
      <c r="A72" s="22" t="s">
        <v>32</v>
      </c>
      <c r="B72" s="22" t="s">
        <v>33</v>
      </c>
      <c r="C72" s="22">
        <v>90</v>
      </c>
      <c r="D72" s="22">
        <v>90</v>
      </c>
      <c r="E72" s="22">
        <v>100</v>
      </c>
      <c r="F72" s="22">
        <v>40</v>
      </c>
      <c r="G72" s="19">
        <f t="shared" si="3"/>
        <v>0.8</v>
      </c>
      <c r="H72" s="3">
        <v>7.8100000000000003E-2</v>
      </c>
      <c r="I72" s="3">
        <v>0.03</v>
      </c>
      <c r="J72" s="3"/>
      <c r="K72" s="17">
        <f t="shared" si="4"/>
        <v>0.03</v>
      </c>
      <c r="L72" s="18">
        <f t="shared" si="5"/>
        <v>3.9050000000000001E-2</v>
      </c>
      <c r="S72" s="9"/>
    </row>
    <row r="73" spans="1:19" x14ac:dyDescent="0.3">
      <c r="A73" s="22" t="s">
        <v>138</v>
      </c>
      <c r="B73" s="22" t="s">
        <v>3</v>
      </c>
      <c r="C73" s="22">
        <v>90</v>
      </c>
      <c r="D73" s="22">
        <v>100</v>
      </c>
      <c r="E73" s="22">
        <v>100</v>
      </c>
      <c r="F73" s="22">
        <v>80</v>
      </c>
      <c r="G73" s="19">
        <f t="shared" si="3"/>
        <v>0.92500000000000004</v>
      </c>
      <c r="H73" s="3">
        <v>0.58130000000000004</v>
      </c>
      <c r="I73" s="3">
        <v>0.1</v>
      </c>
      <c r="J73" s="3">
        <v>0.33329999999999999</v>
      </c>
      <c r="K73" s="17">
        <f t="shared" si="4"/>
        <v>0.13333</v>
      </c>
      <c r="L73" s="18">
        <f t="shared" si="5"/>
        <v>0.32398000000000005</v>
      </c>
      <c r="S73" s="9"/>
    </row>
    <row r="74" spans="1:19" x14ac:dyDescent="0.3">
      <c r="A74" s="22" t="s">
        <v>138</v>
      </c>
      <c r="B74" s="22" t="s">
        <v>139</v>
      </c>
      <c r="C74" s="22">
        <v>65</v>
      </c>
      <c r="D74" s="22">
        <v>80</v>
      </c>
      <c r="E74" s="22">
        <v>100</v>
      </c>
      <c r="F74" s="22">
        <v>70</v>
      </c>
      <c r="G74" s="19">
        <f t="shared" si="3"/>
        <v>0.78749999999999998</v>
      </c>
      <c r="H74" s="3">
        <v>9.06E-2</v>
      </c>
      <c r="I74" s="3">
        <v>0.03</v>
      </c>
      <c r="J74" s="3">
        <v>0.93330000000000002</v>
      </c>
      <c r="K74" s="17">
        <f t="shared" si="4"/>
        <v>0.12333000000000001</v>
      </c>
      <c r="L74" s="18">
        <f t="shared" si="5"/>
        <v>0.13863</v>
      </c>
      <c r="S74" s="9"/>
    </row>
    <row r="75" spans="1:19" x14ac:dyDescent="0.3">
      <c r="A75" s="22" t="s">
        <v>140</v>
      </c>
      <c r="B75" s="22" t="s">
        <v>4</v>
      </c>
      <c r="C75" s="22">
        <v>15</v>
      </c>
      <c r="D75" s="22">
        <v>95</v>
      </c>
      <c r="E75" s="22">
        <v>45</v>
      </c>
      <c r="F75" s="22">
        <v>20</v>
      </c>
      <c r="G75" s="19">
        <f t="shared" si="3"/>
        <v>0.4375</v>
      </c>
      <c r="H75" s="3"/>
      <c r="I75" s="3">
        <v>0.05</v>
      </c>
      <c r="J75" s="3">
        <v>0.4</v>
      </c>
      <c r="K75" s="17">
        <f t="shared" si="4"/>
        <v>9.0000000000000011E-2</v>
      </c>
      <c r="L75" s="18">
        <f t="shared" si="5"/>
        <v>4.0000000000000008E-2</v>
      </c>
    </row>
    <row r="76" spans="1:19" x14ac:dyDescent="0.3">
      <c r="A76" s="22" t="s">
        <v>141</v>
      </c>
      <c r="B76" s="22" t="s">
        <v>17</v>
      </c>
      <c r="C76" s="22">
        <v>100</v>
      </c>
      <c r="D76" s="22">
        <v>100</v>
      </c>
      <c r="E76" s="22">
        <v>95</v>
      </c>
      <c r="F76" s="22">
        <v>100</v>
      </c>
      <c r="G76" s="19">
        <f t="shared" si="3"/>
        <v>0.98750000000000004</v>
      </c>
      <c r="H76" s="3">
        <v>0.68130000000000002</v>
      </c>
      <c r="I76" s="3">
        <v>0.1</v>
      </c>
      <c r="J76" s="3">
        <v>1</v>
      </c>
      <c r="K76" s="17">
        <f t="shared" si="4"/>
        <v>0.2</v>
      </c>
      <c r="L76" s="18">
        <f t="shared" si="5"/>
        <v>0.44064999999999999</v>
      </c>
    </row>
    <row r="77" spans="1:19" ht="13.8" customHeight="1" x14ac:dyDescent="0.3">
      <c r="A77" s="22" t="s">
        <v>142</v>
      </c>
      <c r="B77" s="22" t="s">
        <v>39</v>
      </c>
      <c r="C77" s="22"/>
      <c r="D77" s="22"/>
      <c r="E77" s="22"/>
      <c r="F77" s="22"/>
      <c r="G77" s="19"/>
      <c r="H77" s="3"/>
      <c r="I77" s="3">
        <v>0</v>
      </c>
      <c r="J77" s="3"/>
      <c r="K77" s="17">
        <f t="shared" si="4"/>
        <v>0</v>
      </c>
      <c r="L77" s="18">
        <f t="shared" si="5"/>
        <v>0</v>
      </c>
    </row>
    <row r="78" spans="1:19" x14ac:dyDescent="0.3">
      <c r="A78" s="22" t="s">
        <v>143</v>
      </c>
      <c r="B78" s="22" t="s">
        <v>13</v>
      </c>
      <c r="C78" s="22">
        <v>95</v>
      </c>
      <c r="D78" s="22">
        <v>100</v>
      </c>
      <c r="E78" s="22">
        <v>100</v>
      </c>
      <c r="F78" s="22">
        <v>70</v>
      </c>
      <c r="G78" s="19">
        <f t="shared" si="3"/>
        <v>0.91249999999999998</v>
      </c>
      <c r="H78" s="3">
        <v>0.48130000000000001</v>
      </c>
      <c r="I78" s="3">
        <v>0.1</v>
      </c>
      <c r="J78" s="3"/>
      <c r="K78" s="17">
        <f t="shared" si="4"/>
        <v>0.1</v>
      </c>
      <c r="L78" s="18">
        <f t="shared" si="5"/>
        <v>0.24065</v>
      </c>
    </row>
    <row r="79" spans="1:19" x14ac:dyDescent="0.3">
      <c r="A79" s="22" t="s">
        <v>144</v>
      </c>
      <c r="B79" s="22" t="s">
        <v>37</v>
      </c>
      <c r="C79" s="22">
        <v>45</v>
      </c>
      <c r="D79" s="22">
        <v>20</v>
      </c>
      <c r="E79" s="22">
        <v>85</v>
      </c>
      <c r="F79" s="22">
        <v>50</v>
      </c>
      <c r="G79" s="19">
        <f t="shared" si="3"/>
        <v>0.5</v>
      </c>
      <c r="H79" s="3">
        <v>5.9400000000000001E-2</v>
      </c>
      <c r="I79" s="3">
        <v>0</v>
      </c>
      <c r="J79" s="3"/>
      <c r="K79" s="17">
        <f t="shared" si="4"/>
        <v>0</v>
      </c>
      <c r="L79" s="18">
        <f t="shared" si="5"/>
        <v>2.9700000000000001E-2</v>
      </c>
    </row>
    <row r="80" spans="1:19" x14ac:dyDescent="0.3">
      <c r="A80" s="23" t="s">
        <v>145</v>
      </c>
      <c r="B80" s="22" t="s">
        <v>146</v>
      </c>
      <c r="C80" s="22">
        <v>20</v>
      </c>
      <c r="D80" s="22">
        <v>80</v>
      </c>
      <c r="E80" s="22">
        <v>40</v>
      </c>
      <c r="F80" s="22">
        <v>0</v>
      </c>
      <c r="G80" s="19">
        <f t="shared" si="3"/>
        <v>0.35</v>
      </c>
      <c r="H80" s="3"/>
      <c r="I80" s="3">
        <v>0.03</v>
      </c>
      <c r="J80" s="3"/>
      <c r="K80" s="17">
        <f t="shared" si="4"/>
        <v>0.03</v>
      </c>
      <c r="L80" s="18">
        <f t="shared" si="5"/>
        <v>0</v>
      </c>
    </row>
    <row r="81" spans="1:12" x14ac:dyDescent="0.3">
      <c r="A81" s="22" t="s">
        <v>147</v>
      </c>
      <c r="B81" s="22" t="s">
        <v>2</v>
      </c>
      <c r="C81" s="22">
        <v>80</v>
      </c>
      <c r="D81" s="22">
        <v>100</v>
      </c>
      <c r="E81" s="22">
        <v>100</v>
      </c>
      <c r="F81" s="22">
        <v>80</v>
      </c>
      <c r="G81" s="19">
        <f t="shared" si="3"/>
        <v>0.9</v>
      </c>
      <c r="H81" s="3">
        <v>0.10630000000000001</v>
      </c>
      <c r="I81" s="3">
        <v>7.0000000000000007E-2</v>
      </c>
      <c r="J81" s="3">
        <v>0.93330000000000002</v>
      </c>
      <c r="K81" s="17">
        <f t="shared" si="4"/>
        <v>0.16333000000000003</v>
      </c>
      <c r="L81" s="18">
        <f t="shared" si="5"/>
        <v>0.14648</v>
      </c>
    </row>
    <row r="82" spans="1:12" x14ac:dyDescent="0.3">
      <c r="A82" s="22" t="s">
        <v>148</v>
      </c>
      <c r="B82" s="22" t="s">
        <v>41</v>
      </c>
      <c r="C82" s="22">
        <v>75</v>
      </c>
      <c r="D82" s="22">
        <v>100</v>
      </c>
      <c r="E82" s="22">
        <v>60</v>
      </c>
      <c r="F82" s="22">
        <v>50</v>
      </c>
      <c r="G82" s="19">
        <f t="shared" si="3"/>
        <v>0.71250000000000002</v>
      </c>
      <c r="H82" s="3"/>
      <c r="I82" s="3">
        <v>0</v>
      </c>
      <c r="J82" s="3"/>
      <c r="K82" s="17">
        <f t="shared" si="4"/>
        <v>0</v>
      </c>
      <c r="L82" s="18">
        <f t="shared" si="5"/>
        <v>0</v>
      </c>
    </row>
    <row r="83" spans="1:12" x14ac:dyDescent="0.3">
      <c r="A83" s="22" t="s">
        <v>149</v>
      </c>
      <c r="B83" s="22" t="s">
        <v>42</v>
      </c>
      <c r="C83" s="22"/>
      <c r="D83" s="22"/>
      <c r="E83" s="22"/>
      <c r="F83" s="22"/>
      <c r="G83" s="19"/>
      <c r="H83" s="3"/>
      <c r="I83" s="3"/>
      <c r="J83" s="3"/>
      <c r="K83" s="17">
        <f t="shared" si="4"/>
        <v>0</v>
      </c>
      <c r="L83" s="18">
        <f t="shared" si="5"/>
        <v>0</v>
      </c>
    </row>
    <row r="84" spans="1:12" x14ac:dyDescent="0.3">
      <c r="A84" s="22" t="s">
        <v>150</v>
      </c>
      <c r="B84" s="22" t="s">
        <v>16</v>
      </c>
      <c r="C84" s="22">
        <v>55</v>
      </c>
      <c r="D84" s="22">
        <v>90</v>
      </c>
      <c r="E84" s="22">
        <v>100</v>
      </c>
      <c r="F84" s="22">
        <v>30</v>
      </c>
      <c r="G84" s="19">
        <f t="shared" si="3"/>
        <v>0.6875</v>
      </c>
      <c r="H84" s="3"/>
      <c r="I84" s="3">
        <v>0.04</v>
      </c>
      <c r="J84" s="3">
        <v>0.66669999999999996</v>
      </c>
      <c r="K84" s="17">
        <f t="shared" si="4"/>
        <v>0.10666999999999999</v>
      </c>
      <c r="L84" s="18">
        <f t="shared" si="5"/>
        <v>6.6669999999999993E-2</v>
      </c>
    </row>
    <row r="85" spans="1:12" x14ac:dyDescent="0.3">
      <c r="A85" s="22" t="s">
        <v>151</v>
      </c>
      <c r="B85" s="22" t="s">
        <v>9</v>
      </c>
      <c r="C85" s="22"/>
      <c r="D85" s="22"/>
      <c r="E85" s="22"/>
      <c r="F85" s="22"/>
      <c r="G85" s="19"/>
      <c r="H85" s="3"/>
      <c r="I85" s="3"/>
      <c r="J85" s="3"/>
      <c r="K85" s="17">
        <f t="shared" si="4"/>
        <v>0</v>
      </c>
      <c r="L85" s="18">
        <f t="shared" si="5"/>
        <v>0</v>
      </c>
    </row>
    <row r="86" spans="1:12" x14ac:dyDescent="0.3">
      <c r="A86" s="22" t="s">
        <v>152</v>
      </c>
      <c r="B86" s="22" t="s">
        <v>26</v>
      </c>
      <c r="C86" s="22">
        <v>75</v>
      </c>
      <c r="D86" s="22">
        <v>100</v>
      </c>
      <c r="E86" s="22">
        <v>100</v>
      </c>
      <c r="F86" s="22">
        <v>40</v>
      </c>
      <c r="G86" s="19">
        <f t="shared" si="3"/>
        <v>0.78749999999999998</v>
      </c>
      <c r="H86" s="3">
        <v>5.3100000000000001E-2</v>
      </c>
      <c r="I86" s="3">
        <v>0.06</v>
      </c>
      <c r="J86" s="3"/>
      <c r="K86" s="17">
        <f t="shared" si="4"/>
        <v>0.06</v>
      </c>
      <c r="L86" s="18">
        <f t="shared" si="5"/>
        <v>2.6550000000000001E-2</v>
      </c>
    </row>
    <row r="87" spans="1:12" x14ac:dyDescent="0.3">
      <c r="A87" s="22" t="s">
        <v>153</v>
      </c>
      <c r="B87" s="22" t="s">
        <v>11</v>
      </c>
      <c r="C87" s="22">
        <v>55</v>
      </c>
      <c r="D87" s="22">
        <v>100</v>
      </c>
      <c r="E87" s="22">
        <v>10</v>
      </c>
      <c r="F87" s="22">
        <v>0</v>
      </c>
      <c r="G87" s="19">
        <f t="shared" si="3"/>
        <v>0.41249999999999998</v>
      </c>
      <c r="H87" s="3"/>
      <c r="I87" s="3">
        <v>0.02</v>
      </c>
      <c r="J87" s="3"/>
      <c r="K87" s="17">
        <f t="shared" si="4"/>
        <v>0.02</v>
      </c>
      <c r="L87" s="18">
        <f t="shared" si="5"/>
        <v>0</v>
      </c>
    </row>
    <row r="88" spans="1:12" x14ac:dyDescent="0.3">
      <c r="A88" s="22" t="s">
        <v>154</v>
      </c>
      <c r="B88" s="22" t="s">
        <v>155</v>
      </c>
      <c r="C88" s="22">
        <v>85</v>
      </c>
      <c r="D88" s="22">
        <v>70</v>
      </c>
      <c r="E88" s="22">
        <v>0</v>
      </c>
      <c r="F88" s="22">
        <v>0</v>
      </c>
      <c r="G88" s="19">
        <f t="shared" si="3"/>
        <v>0.38750000000000001</v>
      </c>
      <c r="H88" s="3"/>
      <c r="I88" s="3">
        <v>0.02</v>
      </c>
      <c r="J88" s="3"/>
      <c r="K88" s="17">
        <f t="shared" si="4"/>
        <v>0.02</v>
      </c>
      <c r="L88" s="18">
        <f t="shared" si="5"/>
        <v>0</v>
      </c>
    </row>
    <row r="89" spans="1:12" x14ac:dyDescent="0.3">
      <c r="A89" s="22" t="s">
        <v>156</v>
      </c>
      <c r="B89" s="22" t="s">
        <v>41</v>
      </c>
      <c r="C89" s="22">
        <v>20</v>
      </c>
      <c r="D89" s="22">
        <v>0</v>
      </c>
      <c r="E89" s="22">
        <v>60</v>
      </c>
      <c r="F89" s="22">
        <v>30</v>
      </c>
      <c r="G89" s="19">
        <f t="shared" si="3"/>
        <v>0.27500000000000002</v>
      </c>
      <c r="H89" s="3"/>
      <c r="I89" s="3">
        <v>0.01</v>
      </c>
      <c r="J89" s="3"/>
      <c r="K89" s="17">
        <f t="shared" si="4"/>
        <v>0.01</v>
      </c>
      <c r="L89" s="18">
        <f t="shared" si="5"/>
        <v>0</v>
      </c>
    </row>
    <row r="90" spans="1:12" x14ac:dyDescent="0.3">
      <c r="A90" s="22" t="s">
        <v>157</v>
      </c>
      <c r="B90" s="22" t="s">
        <v>158</v>
      </c>
      <c r="C90" s="22"/>
      <c r="D90" s="22"/>
      <c r="E90" s="22"/>
      <c r="F90" s="22"/>
      <c r="G90" s="19"/>
      <c r="H90" s="3"/>
      <c r="I90" s="3">
        <v>0.01</v>
      </c>
      <c r="J90" s="3"/>
      <c r="K90" s="17">
        <f t="shared" si="4"/>
        <v>0.01</v>
      </c>
      <c r="L90" s="18">
        <f t="shared" si="5"/>
        <v>0</v>
      </c>
    </row>
    <row r="91" spans="1:12" x14ac:dyDescent="0.3">
      <c r="A91" s="22" t="s">
        <v>159</v>
      </c>
      <c r="B91" s="22" t="s">
        <v>160</v>
      </c>
      <c r="C91" s="22">
        <v>40</v>
      </c>
      <c r="D91" s="22">
        <v>100</v>
      </c>
      <c r="E91" s="22">
        <v>65</v>
      </c>
      <c r="F91" s="22">
        <v>50</v>
      </c>
      <c r="G91" s="19">
        <f t="shared" si="3"/>
        <v>0.63749999999999996</v>
      </c>
      <c r="H91" s="3"/>
      <c r="I91" s="3">
        <v>0.06</v>
      </c>
      <c r="J91" s="3"/>
      <c r="K91" s="17">
        <f t="shared" si="4"/>
        <v>0.06</v>
      </c>
      <c r="L91" s="18">
        <f t="shared" si="5"/>
        <v>0</v>
      </c>
    </row>
    <row r="92" spans="1:12" x14ac:dyDescent="0.3">
      <c r="A92" s="22" t="s">
        <v>161</v>
      </c>
      <c r="B92" s="22" t="s">
        <v>15</v>
      </c>
      <c r="C92" s="22">
        <v>55</v>
      </c>
      <c r="D92" s="22">
        <v>100</v>
      </c>
      <c r="E92" s="22">
        <v>40</v>
      </c>
      <c r="F92" s="22">
        <v>10</v>
      </c>
      <c r="G92" s="19">
        <f t="shared" si="3"/>
        <v>0.51249999999999996</v>
      </c>
      <c r="H92" s="3">
        <v>8.7499999999999994E-2</v>
      </c>
      <c r="I92" s="3">
        <v>0.03</v>
      </c>
      <c r="J92" s="3"/>
      <c r="K92" s="17">
        <f t="shared" si="4"/>
        <v>0.03</v>
      </c>
      <c r="L92" s="18">
        <f t="shared" si="5"/>
        <v>4.3749999999999997E-2</v>
      </c>
    </row>
    <row r="93" spans="1:12" x14ac:dyDescent="0.3">
      <c r="A93" s="22" t="s">
        <v>162</v>
      </c>
      <c r="B93" s="22" t="s">
        <v>7</v>
      </c>
      <c r="C93" s="22">
        <v>30</v>
      </c>
      <c r="D93" s="22">
        <v>100</v>
      </c>
      <c r="E93" s="22">
        <v>65</v>
      </c>
      <c r="F93" s="22">
        <v>50</v>
      </c>
      <c r="G93" s="19">
        <f t="shared" si="3"/>
        <v>0.61250000000000004</v>
      </c>
      <c r="H93" s="3"/>
      <c r="I93" s="3">
        <v>0.05</v>
      </c>
      <c r="J93" s="3">
        <v>1</v>
      </c>
      <c r="K93" s="17">
        <f t="shared" si="4"/>
        <v>0.15000000000000002</v>
      </c>
      <c r="L93" s="18">
        <f t="shared" si="5"/>
        <v>0.1</v>
      </c>
    </row>
    <row r="94" spans="1:12" x14ac:dyDescent="0.3">
      <c r="A94" s="22" t="s">
        <v>163</v>
      </c>
      <c r="B94" s="22" t="s">
        <v>164</v>
      </c>
      <c r="C94" s="22">
        <v>0</v>
      </c>
      <c r="D94" s="22">
        <v>10</v>
      </c>
      <c r="E94" s="22">
        <v>0</v>
      </c>
      <c r="F94" s="22">
        <v>50</v>
      </c>
      <c r="G94" s="19">
        <f t="shared" si="3"/>
        <v>0.15</v>
      </c>
      <c r="H94" s="3">
        <v>0.10630000000000001</v>
      </c>
      <c r="I94" s="3">
        <v>0.04</v>
      </c>
      <c r="J94" s="3"/>
      <c r="K94" s="17">
        <f t="shared" si="4"/>
        <v>0.04</v>
      </c>
      <c r="L94" s="18">
        <f t="shared" si="5"/>
        <v>5.3150000000000003E-2</v>
      </c>
    </row>
    <row r="95" spans="1:12" x14ac:dyDescent="0.3">
      <c r="A95" s="22" t="s">
        <v>165</v>
      </c>
      <c r="B95" s="22" t="s">
        <v>166</v>
      </c>
      <c r="C95" s="22">
        <v>65</v>
      </c>
      <c r="D95" s="22">
        <v>10</v>
      </c>
      <c r="E95" s="22">
        <v>0</v>
      </c>
      <c r="F95" s="22">
        <v>60</v>
      </c>
      <c r="G95" s="19">
        <f t="shared" si="3"/>
        <v>0.33750000000000002</v>
      </c>
      <c r="H95" s="3">
        <v>4.3799999999999999E-2</v>
      </c>
      <c r="I95" s="3">
        <v>0.01</v>
      </c>
      <c r="J95" s="3"/>
      <c r="K95" s="17">
        <f t="shared" si="4"/>
        <v>0.01</v>
      </c>
      <c r="L95" s="18">
        <f t="shared" si="5"/>
        <v>2.1899999999999999E-2</v>
      </c>
    </row>
    <row r="96" spans="1:12" x14ac:dyDescent="0.3">
      <c r="A96" s="22" t="s">
        <v>167</v>
      </c>
      <c r="B96" s="22" t="s">
        <v>14</v>
      </c>
      <c r="C96" s="22"/>
      <c r="D96" s="22"/>
      <c r="E96" s="22"/>
      <c r="F96" s="22"/>
      <c r="G96" s="19"/>
      <c r="H96" s="3"/>
      <c r="I96" s="3">
        <v>0.01</v>
      </c>
      <c r="J96" s="3"/>
      <c r="K96" s="17">
        <f t="shared" si="4"/>
        <v>0.01</v>
      </c>
      <c r="L96" s="18">
        <f t="shared" si="5"/>
        <v>0</v>
      </c>
    </row>
    <row r="97" spans="1:12" x14ac:dyDescent="0.3">
      <c r="A97" s="22" t="s">
        <v>168</v>
      </c>
      <c r="B97" s="22" t="s">
        <v>10</v>
      </c>
      <c r="C97" s="22"/>
      <c r="D97" s="22"/>
      <c r="E97" s="22"/>
      <c r="F97" s="22"/>
      <c r="G97" s="19"/>
      <c r="H97" s="3"/>
      <c r="I97" s="3"/>
      <c r="J97" s="3"/>
      <c r="K97" s="17">
        <f t="shared" si="4"/>
        <v>0</v>
      </c>
      <c r="L97" s="18">
        <f t="shared" si="5"/>
        <v>0</v>
      </c>
    </row>
    <row r="98" spans="1:12" x14ac:dyDescent="0.3">
      <c r="A98" s="22" t="s">
        <v>169</v>
      </c>
      <c r="B98" s="22" t="s">
        <v>29</v>
      </c>
      <c r="C98" s="22"/>
      <c r="D98" s="22"/>
      <c r="E98" s="22"/>
      <c r="F98" s="22"/>
      <c r="G98" s="19"/>
      <c r="H98" s="3"/>
      <c r="I98" s="3"/>
      <c r="J98" s="3"/>
      <c r="K98" s="17">
        <f t="shared" si="4"/>
        <v>0</v>
      </c>
      <c r="L98" s="18">
        <f t="shared" si="5"/>
        <v>0</v>
      </c>
    </row>
    <row r="99" spans="1:12" x14ac:dyDescent="0.3">
      <c r="A99" s="22" t="s">
        <v>170</v>
      </c>
      <c r="B99" s="22" t="s">
        <v>34</v>
      </c>
      <c r="C99" s="22">
        <v>40</v>
      </c>
      <c r="D99" s="22">
        <v>10</v>
      </c>
      <c r="E99" s="22">
        <v>0</v>
      </c>
      <c r="F99" s="22">
        <v>10</v>
      </c>
      <c r="G99" s="19">
        <f t="shared" si="3"/>
        <v>0.15</v>
      </c>
      <c r="H99" s="3"/>
      <c r="I99" s="3">
        <v>0.02</v>
      </c>
      <c r="J99" s="3"/>
      <c r="K99" s="17">
        <f t="shared" si="4"/>
        <v>0.02</v>
      </c>
      <c r="L99" s="18">
        <f t="shared" si="5"/>
        <v>0</v>
      </c>
    </row>
    <row r="100" spans="1:12" x14ac:dyDescent="0.3">
      <c r="A100" s="22" t="s">
        <v>171</v>
      </c>
      <c r="B100" s="22" t="s">
        <v>139</v>
      </c>
      <c r="C100" s="22">
        <v>55</v>
      </c>
      <c r="D100" s="22">
        <v>70</v>
      </c>
      <c r="E100" s="22">
        <v>5</v>
      </c>
      <c r="F100" s="22">
        <v>0</v>
      </c>
      <c r="G100" s="19">
        <f t="shared" si="3"/>
        <v>0.32500000000000001</v>
      </c>
      <c r="H100" s="3">
        <v>7.4999999999999997E-2</v>
      </c>
      <c r="I100" s="3">
        <v>0.02</v>
      </c>
      <c r="J100" s="3"/>
      <c r="K100" s="17">
        <f t="shared" si="4"/>
        <v>0.02</v>
      </c>
      <c r="L100" s="18">
        <f t="shared" si="5"/>
        <v>3.7499999999999999E-2</v>
      </c>
    </row>
    <row r="101" spans="1:12" x14ac:dyDescent="0.3">
      <c r="A101" s="22" t="s">
        <v>172</v>
      </c>
      <c r="B101" s="22" t="s">
        <v>173</v>
      </c>
      <c r="C101" s="22"/>
      <c r="D101" s="22"/>
      <c r="E101" s="22"/>
      <c r="F101" s="22"/>
      <c r="G101" s="19"/>
      <c r="H101" s="3"/>
      <c r="I101" s="3"/>
      <c r="J101" s="3"/>
      <c r="K101" s="17">
        <f t="shared" si="4"/>
        <v>0</v>
      </c>
      <c r="L101" s="18">
        <f t="shared" si="5"/>
        <v>0</v>
      </c>
    </row>
    <row r="102" spans="1:12" x14ac:dyDescent="0.3">
      <c r="A102" s="22" t="s">
        <v>174</v>
      </c>
      <c r="B102" s="22" t="s">
        <v>164</v>
      </c>
      <c r="C102" s="22">
        <v>70</v>
      </c>
      <c r="D102" s="22">
        <v>100</v>
      </c>
      <c r="E102" s="22">
        <v>100</v>
      </c>
      <c r="F102" s="22">
        <v>80</v>
      </c>
      <c r="G102" s="19">
        <f t="shared" si="3"/>
        <v>0.875</v>
      </c>
      <c r="H102" s="3">
        <v>9.3799999999999994E-2</v>
      </c>
      <c r="I102" s="3">
        <v>0.05</v>
      </c>
      <c r="J102" s="3">
        <v>1</v>
      </c>
      <c r="K102" s="17">
        <f t="shared" si="4"/>
        <v>0.15000000000000002</v>
      </c>
      <c r="L102" s="18">
        <f t="shared" si="5"/>
        <v>0.1469</v>
      </c>
    </row>
    <row r="103" spans="1:12" x14ac:dyDescent="0.3">
      <c r="A103" s="22" t="s">
        <v>175</v>
      </c>
      <c r="B103" s="22" t="s">
        <v>176</v>
      </c>
      <c r="C103" s="22">
        <v>85</v>
      </c>
      <c r="D103" s="22">
        <v>100</v>
      </c>
      <c r="E103" s="22">
        <v>90</v>
      </c>
      <c r="F103" s="22">
        <v>70</v>
      </c>
      <c r="G103" s="19">
        <f t="shared" si="3"/>
        <v>0.86250000000000004</v>
      </c>
      <c r="H103" s="3">
        <v>0.05</v>
      </c>
      <c r="I103" s="3">
        <v>0.03</v>
      </c>
      <c r="J103" s="3">
        <v>0.66669999999999996</v>
      </c>
      <c r="K103" s="17">
        <f t="shared" si="4"/>
        <v>9.6669999999999992E-2</v>
      </c>
      <c r="L103" s="18">
        <f t="shared" si="5"/>
        <v>9.1670000000000001E-2</v>
      </c>
    </row>
    <row r="104" spans="1:12" x14ac:dyDescent="0.3">
      <c r="A104" s="22" t="s">
        <v>25</v>
      </c>
      <c r="B104" s="22" t="s">
        <v>26</v>
      </c>
      <c r="C104" s="22">
        <v>5</v>
      </c>
      <c r="D104" s="22">
        <v>75</v>
      </c>
      <c r="E104" s="22">
        <v>0</v>
      </c>
      <c r="F104" s="22">
        <v>0</v>
      </c>
      <c r="G104" s="19">
        <f t="shared" si="3"/>
        <v>0.2</v>
      </c>
      <c r="H104" s="3"/>
      <c r="I104" s="3"/>
      <c r="J104" s="3"/>
      <c r="K104" s="17">
        <f t="shared" si="4"/>
        <v>0</v>
      </c>
      <c r="L104" s="18">
        <f t="shared" si="5"/>
        <v>0</v>
      </c>
    </row>
    <row r="105" spans="1:12" x14ac:dyDescent="0.3">
      <c r="A105" s="22" t="s">
        <v>177</v>
      </c>
      <c r="B105" s="22" t="s">
        <v>178</v>
      </c>
      <c r="C105" s="22">
        <v>45</v>
      </c>
      <c r="D105" s="22">
        <v>80</v>
      </c>
      <c r="E105" s="22">
        <v>70</v>
      </c>
      <c r="F105" s="22">
        <v>40</v>
      </c>
      <c r="G105" s="19">
        <f t="shared" si="3"/>
        <v>0.58750000000000002</v>
      </c>
      <c r="H105" s="3">
        <v>6.88E-2</v>
      </c>
      <c r="I105" s="3">
        <v>0.1</v>
      </c>
      <c r="J105" s="3">
        <v>0.76670000000000005</v>
      </c>
      <c r="K105" s="17">
        <f t="shared" si="4"/>
        <v>0.17667000000000002</v>
      </c>
      <c r="L105" s="18">
        <f t="shared" si="5"/>
        <v>0.11107000000000002</v>
      </c>
    </row>
    <row r="106" spans="1:12" x14ac:dyDescent="0.3">
      <c r="A106" s="22" t="s">
        <v>179</v>
      </c>
      <c r="B106" s="22" t="s">
        <v>139</v>
      </c>
      <c r="C106" s="22"/>
      <c r="D106" s="22"/>
      <c r="E106" s="22"/>
      <c r="F106" s="22"/>
      <c r="G106" s="19"/>
      <c r="H106" s="3"/>
      <c r="I106" s="3"/>
      <c r="J106" s="3"/>
      <c r="K106" s="17">
        <f t="shared" si="4"/>
        <v>0</v>
      </c>
      <c r="L106" s="18">
        <f t="shared" si="5"/>
        <v>0</v>
      </c>
    </row>
    <row r="107" spans="1:12" x14ac:dyDescent="0.3">
      <c r="A107" s="22" t="s">
        <v>180</v>
      </c>
      <c r="B107" s="22" t="s">
        <v>43</v>
      </c>
      <c r="C107" s="22">
        <v>45</v>
      </c>
      <c r="D107" s="22">
        <v>100</v>
      </c>
      <c r="E107" s="22">
        <v>80</v>
      </c>
      <c r="F107" s="22">
        <v>0</v>
      </c>
      <c r="G107" s="19">
        <f t="shared" si="3"/>
        <v>0.5625</v>
      </c>
      <c r="H107" s="3"/>
      <c r="I107" s="3">
        <v>0.06</v>
      </c>
      <c r="J107" s="3">
        <v>0.6</v>
      </c>
      <c r="K107" s="17">
        <f t="shared" si="4"/>
        <v>0.12</v>
      </c>
      <c r="L107" s="18">
        <f t="shared" si="5"/>
        <v>0.06</v>
      </c>
    </row>
    <row r="108" spans="1:12" x14ac:dyDescent="0.3">
      <c r="A108" s="22" t="s">
        <v>181</v>
      </c>
      <c r="B108" s="22" t="s">
        <v>7</v>
      </c>
      <c r="C108" s="22">
        <v>65</v>
      </c>
      <c r="D108" s="22">
        <v>100</v>
      </c>
      <c r="E108" s="22">
        <v>100</v>
      </c>
      <c r="F108" s="22">
        <v>100</v>
      </c>
      <c r="G108" s="19">
        <f t="shared" si="3"/>
        <v>0.91249999999999998</v>
      </c>
      <c r="H108" s="3"/>
      <c r="I108" s="3">
        <v>0.1</v>
      </c>
      <c r="J108" s="3"/>
      <c r="K108" s="17">
        <f t="shared" si="4"/>
        <v>0.1</v>
      </c>
      <c r="L108" s="18">
        <f t="shared" si="5"/>
        <v>0</v>
      </c>
    </row>
    <row r="109" spans="1:12" x14ac:dyDescent="0.3">
      <c r="A109" s="22" t="s">
        <v>182</v>
      </c>
      <c r="B109" s="22" t="s">
        <v>5</v>
      </c>
      <c r="C109" s="22">
        <v>90</v>
      </c>
      <c r="D109" s="22">
        <v>80</v>
      </c>
      <c r="E109" s="22">
        <v>80</v>
      </c>
      <c r="F109" s="22">
        <v>60</v>
      </c>
      <c r="G109" s="19">
        <f t="shared" si="3"/>
        <v>0.77500000000000002</v>
      </c>
      <c r="H109" s="3">
        <v>0.26250000000000001</v>
      </c>
      <c r="I109" s="3">
        <v>0.08</v>
      </c>
      <c r="J109" s="3">
        <v>0.33329999999999999</v>
      </c>
      <c r="K109" s="17">
        <f t="shared" si="4"/>
        <v>0.11333</v>
      </c>
      <c r="L109" s="18">
        <f t="shared" si="5"/>
        <v>0.16458</v>
      </c>
    </row>
    <row r="110" spans="1:12" x14ac:dyDescent="0.3">
      <c r="A110" s="22" t="s">
        <v>183</v>
      </c>
      <c r="B110" s="22" t="s">
        <v>2</v>
      </c>
      <c r="C110" s="22">
        <v>95</v>
      </c>
      <c r="D110" s="22">
        <v>100</v>
      </c>
      <c r="E110" s="22">
        <v>100</v>
      </c>
      <c r="F110" s="22">
        <v>100</v>
      </c>
      <c r="G110" s="19">
        <f t="shared" si="3"/>
        <v>0.98750000000000004</v>
      </c>
      <c r="H110" s="3">
        <v>0.32500000000000001</v>
      </c>
      <c r="I110" s="3">
        <v>0.09</v>
      </c>
      <c r="J110" s="3"/>
      <c r="K110" s="17">
        <f t="shared" si="4"/>
        <v>0.09</v>
      </c>
      <c r="L110" s="18">
        <f t="shared" si="5"/>
        <v>0.16250000000000001</v>
      </c>
    </row>
    <row r="111" spans="1:12" x14ac:dyDescent="0.3">
      <c r="A111" s="22" t="s">
        <v>184</v>
      </c>
      <c r="B111" s="22" t="s">
        <v>185</v>
      </c>
      <c r="C111" s="22"/>
      <c r="D111" s="22"/>
      <c r="E111" s="22"/>
      <c r="F111" s="22"/>
      <c r="G111" s="19"/>
      <c r="H111" s="3"/>
      <c r="I111" s="3">
        <v>0</v>
      </c>
      <c r="J111" s="3"/>
      <c r="K111" s="17">
        <f t="shared" si="4"/>
        <v>0</v>
      </c>
      <c r="L111" s="18">
        <f t="shared" si="5"/>
        <v>0</v>
      </c>
    </row>
    <row r="112" spans="1:12" x14ac:dyDescent="0.3">
      <c r="A112" s="22" t="s">
        <v>186</v>
      </c>
      <c r="B112" s="22" t="s">
        <v>187</v>
      </c>
      <c r="C112" s="22">
        <v>65</v>
      </c>
      <c r="D112" s="22">
        <v>100</v>
      </c>
      <c r="E112" s="22">
        <v>100</v>
      </c>
      <c r="F112" s="22">
        <v>80</v>
      </c>
      <c r="G112" s="19">
        <f t="shared" si="3"/>
        <v>0.86250000000000004</v>
      </c>
      <c r="H112" s="3">
        <v>0.86560000000000004</v>
      </c>
      <c r="I112" s="3">
        <v>0.1</v>
      </c>
      <c r="J112" s="3">
        <v>1</v>
      </c>
      <c r="K112" s="17">
        <f t="shared" si="4"/>
        <v>0.2</v>
      </c>
      <c r="L112" s="18">
        <f t="shared" si="5"/>
        <v>0.53280000000000005</v>
      </c>
    </row>
    <row r="113" spans="1:12" x14ac:dyDescent="0.3">
      <c r="A113" s="22" t="s">
        <v>188</v>
      </c>
      <c r="B113" s="22" t="s">
        <v>28</v>
      </c>
      <c r="C113" s="22">
        <v>85</v>
      </c>
      <c r="D113" s="22">
        <v>100</v>
      </c>
      <c r="E113" s="22">
        <v>60</v>
      </c>
      <c r="F113" s="22">
        <v>60</v>
      </c>
      <c r="G113" s="19">
        <f t="shared" si="3"/>
        <v>0.76249999999999996</v>
      </c>
      <c r="H113" s="3">
        <v>5.9400000000000001E-2</v>
      </c>
      <c r="I113" s="3">
        <v>0</v>
      </c>
      <c r="J113" s="3">
        <v>0.66669999999999996</v>
      </c>
      <c r="K113" s="17">
        <f t="shared" si="4"/>
        <v>6.6669999999999993E-2</v>
      </c>
      <c r="L113" s="18">
        <f t="shared" si="5"/>
        <v>9.6369999999999997E-2</v>
      </c>
    </row>
    <row r="114" spans="1:12" x14ac:dyDescent="0.3">
      <c r="A114" s="22" t="s">
        <v>189</v>
      </c>
      <c r="B114" s="22" t="s">
        <v>29</v>
      </c>
      <c r="C114" s="22"/>
      <c r="D114" s="22"/>
      <c r="E114" s="22"/>
      <c r="F114" s="22"/>
      <c r="G114" s="19"/>
      <c r="H114" s="3"/>
      <c r="I114" s="3"/>
      <c r="J114" s="3"/>
      <c r="K114" s="17">
        <f t="shared" si="4"/>
        <v>0</v>
      </c>
      <c r="L114" s="18">
        <f t="shared" si="5"/>
        <v>0</v>
      </c>
    </row>
    <row r="115" spans="1:12" x14ac:dyDescent="0.3">
      <c r="A115" s="22" t="s">
        <v>190</v>
      </c>
      <c r="B115" s="22" t="s">
        <v>29</v>
      </c>
      <c r="C115" s="22">
        <v>70</v>
      </c>
      <c r="D115" s="22">
        <v>95</v>
      </c>
      <c r="E115" s="22">
        <v>100</v>
      </c>
      <c r="F115" s="22">
        <v>40</v>
      </c>
      <c r="G115" s="19">
        <f t="shared" si="3"/>
        <v>0.76249999999999996</v>
      </c>
      <c r="H115" s="3"/>
      <c r="I115" s="3">
        <v>0</v>
      </c>
      <c r="J115" s="3"/>
      <c r="K115" s="17">
        <f t="shared" si="4"/>
        <v>0</v>
      </c>
      <c r="L115" s="18">
        <f t="shared" si="5"/>
        <v>0</v>
      </c>
    </row>
    <row r="116" spans="1:12" x14ac:dyDescent="0.3">
      <c r="A116" s="22" t="s">
        <v>191</v>
      </c>
      <c r="B116" s="22" t="s">
        <v>192</v>
      </c>
      <c r="C116" s="22">
        <v>45</v>
      </c>
      <c r="D116" s="22">
        <v>100</v>
      </c>
      <c r="E116" s="22">
        <v>65</v>
      </c>
      <c r="F116" s="22">
        <v>60</v>
      </c>
      <c r="G116" s="19">
        <f t="shared" si="3"/>
        <v>0.67500000000000004</v>
      </c>
      <c r="H116" s="3"/>
      <c r="I116" s="3">
        <v>0.02</v>
      </c>
      <c r="J116" s="3"/>
      <c r="K116" s="17">
        <f t="shared" si="4"/>
        <v>0.02</v>
      </c>
      <c r="L116" s="18">
        <f t="shared" si="5"/>
        <v>0</v>
      </c>
    </row>
    <row r="117" spans="1:12" x14ac:dyDescent="0.3">
      <c r="A117" s="1"/>
      <c r="B117" s="1"/>
      <c r="C117" s="1"/>
      <c r="D117" s="1"/>
      <c r="E117" s="1"/>
      <c r="F117" s="1"/>
      <c r="G117" s="19"/>
      <c r="H117" s="4"/>
      <c r="I117" s="1"/>
      <c r="J117" s="1"/>
      <c r="K117" s="2"/>
      <c r="L117" s="1"/>
    </row>
    <row r="118" spans="1:12" x14ac:dyDescent="0.3">
      <c r="A118" s="1"/>
      <c r="B118" s="1"/>
      <c r="C118" s="1"/>
      <c r="D118" s="1"/>
      <c r="E118" s="1"/>
      <c r="F118" s="1"/>
      <c r="G118" s="19"/>
      <c r="H118" s="4"/>
      <c r="I118" s="1"/>
      <c r="J118" s="1"/>
      <c r="K118" s="2"/>
      <c r="L118" s="1"/>
    </row>
    <row r="119" spans="1:12" x14ac:dyDescent="0.3">
      <c r="A119" s="1"/>
      <c r="B119" s="1"/>
      <c r="C119" s="1"/>
      <c r="D119" s="1"/>
      <c r="E119" s="1"/>
      <c r="F119" s="1"/>
      <c r="G119" s="19"/>
      <c r="H119" s="4"/>
      <c r="I119" s="1"/>
      <c r="J119" s="1"/>
      <c r="K119" s="2"/>
      <c r="L119" s="1"/>
    </row>
    <row r="120" spans="1:12" x14ac:dyDescent="0.3">
      <c r="A120" s="1"/>
      <c r="B120" s="1"/>
      <c r="C120" s="1"/>
      <c r="D120" s="1"/>
      <c r="E120" s="1"/>
      <c r="F120" s="1"/>
      <c r="G120" s="19"/>
      <c r="H120" s="4"/>
      <c r="I120" s="1"/>
      <c r="J120" s="1"/>
      <c r="K120" s="2"/>
      <c r="L120" s="1"/>
    </row>
    <row r="121" spans="1:12" x14ac:dyDescent="0.3">
      <c r="A121" s="1"/>
      <c r="B121" s="1"/>
      <c r="C121" s="1"/>
      <c r="D121" s="1"/>
      <c r="E121" s="1"/>
      <c r="F121" s="1"/>
      <c r="G121" s="19"/>
      <c r="H121" s="4"/>
      <c r="I121" s="1"/>
      <c r="J121" s="1"/>
      <c r="K121" s="2"/>
      <c r="L121" s="1"/>
    </row>
    <row r="122" spans="1:12" x14ac:dyDescent="0.3">
      <c r="A122" s="1"/>
      <c r="B122" s="1"/>
      <c r="C122" s="1"/>
      <c r="D122" s="1"/>
      <c r="E122" s="1"/>
      <c r="F122" s="1"/>
      <c r="G122" s="19"/>
      <c r="H122" s="4"/>
      <c r="I122" s="1"/>
      <c r="J122" s="1"/>
      <c r="K122" s="2"/>
      <c r="L122" s="1"/>
    </row>
    <row r="123" spans="1:12" x14ac:dyDescent="0.3">
      <c r="A123" s="1"/>
      <c r="B123" s="1"/>
      <c r="C123" s="1"/>
      <c r="D123" s="1"/>
      <c r="E123" s="1"/>
      <c r="F123" s="1"/>
      <c r="G123" s="19"/>
      <c r="H123" s="4"/>
      <c r="I123" s="1"/>
      <c r="J123" s="1"/>
      <c r="K123" s="2"/>
      <c r="L123" s="1"/>
    </row>
    <row r="124" spans="1:12" x14ac:dyDescent="0.3">
      <c r="A124" s="1"/>
      <c r="B124" s="1"/>
      <c r="C124" s="1"/>
      <c r="D124" s="1"/>
      <c r="E124" s="1"/>
      <c r="F124" s="1"/>
      <c r="G124" s="19"/>
      <c r="H124" s="4"/>
      <c r="I124" s="1"/>
      <c r="J124" s="1"/>
      <c r="K124" s="2"/>
      <c r="L124" s="1"/>
    </row>
    <row r="125" spans="1:12" x14ac:dyDescent="0.3">
      <c r="A125" s="1"/>
      <c r="B125" s="1"/>
      <c r="C125" s="1"/>
      <c r="D125" s="1"/>
      <c r="E125" s="1"/>
      <c r="F125" s="1"/>
      <c r="G125" s="19"/>
      <c r="H125" s="4"/>
      <c r="I125" s="1"/>
      <c r="J125" s="1"/>
      <c r="K125" s="2"/>
      <c r="L125" s="1"/>
    </row>
    <row r="126" spans="1:12" x14ac:dyDescent="0.3">
      <c r="A126" s="1"/>
      <c r="B126" s="1"/>
      <c r="C126" s="1"/>
      <c r="D126" s="1"/>
      <c r="E126" s="1"/>
      <c r="F126" s="1"/>
      <c r="G126" s="19"/>
      <c r="H126" s="4"/>
      <c r="I126" s="1"/>
      <c r="J126" s="1"/>
      <c r="K126" s="2"/>
      <c r="L126" s="1"/>
    </row>
    <row r="127" spans="1:12" x14ac:dyDescent="0.3">
      <c r="A127" s="1"/>
      <c r="B127" s="1"/>
      <c r="C127" s="1"/>
      <c r="D127" s="1"/>
      <c r="E127" s="1"/>
      <c r="F127" s="1"/>
      <c r="G127" s="19"/>
      <c r="H127" s="4"/>
      <c r="I127" s="1"/>
      <c r="J127" s="1"/>
      <c r="K127" s="2"/>
      <c r="L127" s="1"/>
    </row>
    <row r="128" spans="1:12" x14ac:dyDescent="0.3">
      <c r="A128" s="1"/>
      <c r="B128" s="1"/>
      <c r="C128" s="1"/>
      <c r="D128" s="1"/>
      <c r="E128" s="1"/>
      <c r="F128" s="1"/>
      <c r="G128" s="19"/>
      <c r="H128" s="4"/>
      <c r="I128" s="1"/>
      <c r="J128" s="1"/>
      <c r="K128" s="2"/>
      <c r="L128" s="1"/>
    </row>
    <row r="129" spans="1:12" x14ac:dyDescent="0.3">
      <c r="A129" s="1"/>
      <c r="B129" s="1"/>
      <c r="C129" s="1"/>
      <c r="D129" s="1"/>
      <c r="E129" s="1"/>
      <c r="F129" s="1"/>
      <c r="G129" s="19"/>
      <c r="H129" s="4"/>
      <c r="I129" s="1"/>
      <c r="J129" s="1"/>
      <c r="K129" s="2"/>
      <c r="L129" s="1"/>
    </row>
    <row r="130" spans="1:12" x14ac:dyDescent="0.3">
      <c r="A130" s="1"/>
      <c r="B130" s="1"/>
      <c r="C130" s="1"/>
      <c r="D130" s="1"/>
      <c r="E130" s="1"/>
      <c r="F130" s="1"/>
      <c r="G130" s="19"/>
      <c r="H130" s="4"/>
      <c r="I130" s="1"/>
      <c r="J130" s="1"/>
      <c r="K130" s="2"/>
      <c r="L130" s="1"/>
    </row>
    <row r="131" spans="1:12" x14ac:dyDescent="0.3">
      <c r="A131" s="1"/>
      <c r="B131" s="1"/>
      <c r="C131" s="1"/>
      <c r="D131" s="1"/>
      <c r="E131" s="1"/>
      <c r="F131" s="1"/>
      <c r="G131" s="19"/>
      <c r="H131" s="4"/>
      <c r="I131" s="1"/>
      <c r="J131" s="1"/>
      <c r="K131" s="2"/>
      <c r="L131" s="1"/>
    </row>
    <row r="132" spans="1:12" x14ac:dyDescent="0.3">
      <c r="A132" s="1"/>
      <c r="B132" s="1"/>
      <c r="C132" s="1"/>
      <c r="D132" s="1"/>
      <c r="E132" s="1"/>
      <c r="F132" s="1"/>
      <c r="G132" s="19"/>
      <c r="H132" s="4"/>
      <c r="I132" s="1"/>
      <c r="J132" s="1"/>
      <c r="K132" s="2"/>
      <c r="L132" s="1"/>
    </row>
    <row r="133" spans="1:12" x14ac:dyDescent="0.3">
      <c r="A133" s="1"/>
      <c r="B133" s="1"/>
      <c r="C133" s="1"/>
      <c r="D133" s="1"/>
      <c r="E133" s="1"/>
      <c r="F133" s="1"/>
      <c r="G133" s="19"/>
      <c r="H133" s="4"/>
      <c r="I133" s="1"/>
      <c r="J133" s="1"/>
      <c r="K133" s="2"/>
      <c r="L133" s="1"/>
    </row>
    <row r="134" spans="1:12" x14ac:dyDescent="0.3">
      <c r="A134" s="1"/>
      <c r="B134" s="1"/>
      <c r="C134" s="1"/>
      <c r="D134" s="1"/>
      <c r="E134" s="1"/>
      <c r="F134" s="1"/>
      <c r="G134" s="19"/>
      <c r="H134" s="4"/>
      <c r="I134" s="1"/>
      <c r="J134" s="1"/>
      <c r="K134" s="2"/>
      <c r="L134" s="1"/>
    </row>
    <row r="135" spans="1:12" x14ac:dyDescent="0.3">
      <c r="A135" s="1"/>
      <c r="B135" s="1"/>
      <c r="C135" s="1"/>
      <c r="D135" s="1"/>
      <c r="E135" s="1"/>
      <c r="F135" s="1"/>
      <c r="G135" s="19"/>
      <c r="H135" s="4"/>
      <c r="I135" s="1"/>
      <c r="J135" s="1"/>
      <c r="K135" s="2"/>
      <c r="L135" s="1"/>
    </row>
    <row r="136" spans="1:12" x14ac:dyDescent="0.3">
      <c r="A136" s="1"/>
      <c r="B136" s="1"/>
      <c r="C136" s="1"/>
      <c r="D136" s="1"/>
      <c r="E136" s="1"/>
      <c r="F136" s="1"/>
      <c r="G136" s="19"/>
      <c r="H136" s="4"/>
      <c r="I136" s="1"/>
      <c r="J136" s="1"/>
      <c r="K136" s="2"/>
      <c r="L136" s="1"/>
    </row>
    <row r="137" spans="1:12" x14ac:dyDescent="0.3">
      <c r="A137" s="1"/>
      <c r="B137" s="1"/>
      <c r="C137" s="1"/>
      <c r="D137" s="1"/>
      <c r="E137" s="1"/>
      <c r="F137" s="1"/>
      <c r="G137" s="19"/>
      <c r="H137" s="4"/>
      <c r="I137" s="1"/>
      <c r="J137" s="1"/>
      <c r="K137" s="2"/>
      <c r="L137" s="1"/>
    </row>
    <row r="138" spans="1:12" x14ac:dyDescent="0.3">
      <c r="A138" s="1"/>
      <c r="B138" s="1"/>
      <c r="C138" s="1"/>
      <c r="D138" s="1"/>
      <c r="E138" s="1"/>
      <c r="F138" s="1"/>
      <c r="G138" s="19"/>
      <c r="H138" s="4"/>
      <c r="I138" s="1"/>
      <c r="J138" s="1"/>
      <c r="K138" s="2"/>
      <c r="L138" s="1"/>
    </row>
    <row r="139" spans="1:12" x14ac:dyDescent="0.3">
      <c r="A139" s="1"/>
      <c r="B139" s="1"/>
      <c r="C139" s="1"/>
      <c r="D139" s="1"/>
      <c r="E139" s="1"/>
      <c r="F139" s="1"/>
      <c r="G139" s="19"/>
      <c r="H139" s="4"/>
      <c r="I139" s="1"/>
      <c r="J139" s="1"/>
      <c r="K139" s="2"/>
      <c r="L139" s="1"/>
    </row>
    <row r="140" spans="1:12" x14ac:dyDescent="0.3">
      <c r="A140" s="1"/>
      <c r="B140" s="1"/>
      <c r="C140" s="1"/>
      <c r="D140" s="1"/>
      <c r="E140" s="1"/>
      <c r="F140" s="1"/>
      <c r="G140" s="19"/>
      <c r="H140" s="4"/>
      <c r="I140" s="1"/>
      <c r="J140" s="1"/>
      <c r="K140" s="2"/>
      <c r="L140" s="1"/>
    </row>
    <row r="141" spans="1:12" x14ac:dyDescent="0.3">
      <c r="A141" s="1"/>
      <c r="B141" s="1"/>
      <c r="C141" s="1"/>
      <c r="D141" s="1"/>
      <c r="E141" s="1"/>
      <c r="F141" s="1"/>
      <c r="G141" s="19"/>
      <c r="H141" s="4"/>
      <c r="I141" s="1"/>
      <c r="J141" s="1"/>
      <c r="K141" s="2"/>
      <c r="L141" s="1"/>
    </row>
    <row r="142" spans="1:12" x14ac:dyDescent="0.3">
      <c r="A142" s="1"/>
      <c r="B142" s="1"/>
      <c r="C142" s="1"/>
      <c r="D142" s="1"/>
      <c r="E142" s="1"/>
      <c r="F142" s="1"/>
      <c r="G142" s="19"/>
      <c r="H142" s="4"/>
      <c r="I142" s="1"/>
      <c r="J142" s="1"/>
      <c r="K142" s="2"/>
      <c r="L142" s="1"/>
    </row>
    <row r="143" spans="1:12" x14ac:dyDescent="0.3">
      <c r="A143" s="1"/>
      <c r="B143" s="1"/>
      <c r="C143" s="1"/>
      <c r="D143" s="1"/>
      <c r="E143" s="1"/>
      <c r="F143" s="1"/>
      <c r="G143" s="19"/>
      <c r="H143" s="4"/>
      <c r="I143" s="1"/>
      <c r="J143" s="1"/>
      <c r="K143" s="2"/>
      <c r="L143" s="1"/>
    </row>
    <row r="144" spans="1:12" x14ac:dyDescent="0.3">
      <c r="A144" s="1"/>
      <c r="B144" s="1"/>
      <c r="C144" s="1"/>
      <c r="D144" s="1"/>
      <c r="E144" s="1"/>
      <c r="F144" s="1"/>
      <c r="G144" s="19"/>
      <c r="H144" s="4"/>
      <c r="I144" s="1"/>
      <c r="J144" s="1"/>
      <c r="K144" s="2"/>
      <c r="L144" s="1"/>
    </row>
    <row r="145" spans="1:12" x14ac:dyDescent="0.3">
      <c r="A145" s="1"/>
      <c r="B145" s="1"/>
      <c r="C145" s="1"/>
      <c r="D145" s="1"/>
      <c r="E145" s="1"/>
      <c r="F145" s="1"/>
      <c r="G145" s="19"/>
      <c r="H145" s="4"/>
      <c r="I145" s="1"/>
      <c r="J145" s="1"/>
      <c r="K145" s="2"/>
      <c r="L145" s="1"/>
    </row>
    <row r="146" spans="1:12" x14ac:dyDescent="0.3">
      <c r="A146" s="1"/>
      <c r="B146" s="1"/>
      <c r="C146" s="1"/>
      <c r="D146" s="1"/>
      <c r="E146" s="1"/>
      <c r="F146" s="1"/>
      <c r="G146" s="19"/>
      <c r="H146" s="4"/>
      <c r="I146" s="1"/>
      <c r="J146" s="1"/>
      <c r="K146" s="2"/>
      <c r="L146" s="1"/>
    </row>
    <row r="147" spans="1:12" x14ac:dyDescent="0.3">
      <c r="A147" s="1"/>
      <c r="B147" s="1"/>
      <c r="C147" s="1"/>
      <c r="D147" s="1"/>
      <c r="E147" s="1"/>
      <c r="F147" s="1"/>
      <c r="G147" s="19"/>
      <c r="H147" s="4"/>
      <c r="I147" s="1"/>
      <c r="J147" s="1"/>
      <c r="K147" s="2"/>
      <c r="L147" s="1"/>
    </row>
    <row r="148" spans="1:12" x14ac:dyDescent="0.3">
      <c r="A148" s="1"/>
      <c r="B148" s="1"/>
      <c r="C148" s="1"/>
      <c r="D148" s="1"/>
      <c r="E148" s="1"/>
      <c r="F148" s="1"/>
      <c r="G148" s="19"/>
      <c r="H148" s="4"/>
      <c r="I148" s="1"/>
      <c r="J148" s="1"/>
      <c r="K148" s="2"/>
      <c r="L148" s="1"/>
    </row>
    <row r="149" spans="1:12" x14ac:dyDescent="0.3">
      <c r="A149" s="1"/>
      <c r="B149" s="1"/>
      <c r="C149" s="1"/>
      <c r="D149" s="1"/>
      <c r="E149" s="1"/>
      <c r="F149" s="1"/>
      <c r="G149" s="19"/>
      <c r="H149" s="4"/>
      <c r="I149" s="1"/>
      <c r="J149" s="1"/>
      <c r="K149" s="2"/>
      <c r="L149" s="1"/>
    </row>
    <row r="150" spans="1:12" x14ac:dyDescent="0.3">
      <c r="A150" s="1"/>
      <c r="B150" s="1"/>
      <c r="C150" s="1"/>
      <c r="D150" s="1"/>
      <c r="E150" s="1"/>
      <c r="F150" s="1"/>
      <c r="G150" s="19"/>
      <c r="H150" s="4"/>
      <c r="I150" s="1"/>
      <c r="J150" s="1"/>
      <c r="K150" s="2"/>
      <c r="L150" s="1"/>
    </row>
    <row r="151" spans="1:12" x14ac:dyDescent="0.3">
      <c r="A151" s="1"/>
      <c r="B151" s="1"/>
      <c r="C151" s="1"/>
      <c r="D151" s="1"/>
      <c r="E151" s="1"/>
      <c r="F151" s="1"/>
      <c r="G151" s="19"/>
      <c r="H151" s="4"/>
      <c r="I151" s="1"/>
      <c r="J151" s="1"/>
      <c r="K151" s="2"/>
      <c r="L151" s="1"/>
    </row>
    <row r="152" spans="1:12" x14ac:dyDescent="0.3">
      <c r="A152" s="1"/>
      <c r="B152" s="1"/>
      <c r="C152" s="1"/>
      <c r="D152" s="1"/>
      <c r="E152" s="1"/>
      <c r="F152" s="1"/>
      <c r="G152" s="19"/>
      <c r="H152" s="4"/>
      <c r="I152" s="1"/>
      <c r="J152" s="1"/>
      <c r="K152" s="2"/>
      <c r="L152" s="1"/>
    </row>
    <row r="153" spans="1:12" x14ac:dyDescent="0.3">
      <c r="A153" s="1"/>
      <c r="B153" s="1"/>
      <c r="C153" s="1"/>
      <c r="D153" s="1"/>
      <c r="E153" s="1"/>
      <c r="F153" s="1"/>
      <c r="G153" s="19"/>
      <c r="H153" s="4"/>
      <c r="I153" s="1"/>
      <c r="J153" s="1"/>
      <c r="K153" s="2"/>
      <c r="L153" s="1"/>
    </row>
    <row r="154" spans="1:12" x14ac:dyDescent="0.3">
      <c r="A154" s="1"/>
      <c r="B154" s="1"/>
      <c r="C154" s="1"/>
      <c r="D154" s="1"/>
      <c r="E154" s="1"/>
      <c r="F154" s="1"/>
      <c r="G154" s="19"/>
      <c r="H154" s="4"/>
      <c r="I154" s="1"/>
      <c r="J154" s="1"/>
      <c r="K154" s="2"/>
      <c r="L154" s="1"/>
    </row>
    <row r="155" spans="1:12" x14ac:dyDescent="0.3">
      <c r="A155" s="1"/>
      <c r="B155" s="1"/>
      <c r="C155" s="1"/>
      <c r="D155" s="1"/>
      <c r="E155" s="1"/>
      <c r="F155" s="1"/>
      <c r="G155" s="19"/>
      <c r="H155" s="4"/>
      <c r="I155" s="1"/>
      <c r="J155" s="1"/>
      <c r="K155" s="2"/>
      <c r="L155" s="1"/>
    </row>
  </sheetData>
  <autoFilter ref="A1:L97" xr:uid="{00000000-0009-0000-0000-000000000000}"/>
  <sortState ref="A2:B91">
    <sortCondition ref="A2"/>
  </sortState>
  <conditionalFormatting sqref="G2:G118">
    <cfRule type="cellIs" dxfId="0" priority="1" operator="greaterThanOrEqual">
      <formula>0.5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A9DC2286AA484F993772F1746826D0" ma:contentTypeVersion="10" ma:contentTypeDescription="Vytvoří nový dokument" ma:contentTypeScope="" ma:versionID="1e16834cca66f2553b7f11e91e6b374e">
  <xsd:schema xmlns:xsd="http://www.w3.org/2001/XMLSchema" xmlns:xs="http://www.w3.org/2001/XMLSchema" xmlns:p="http://schemas.microsoft.com/office/2006/metadata/properties" xmlns:ns3="1003eec1-9868-418b-8fec-73f2f06e255d" targetNamespace="http://schemas.microsoft.com/office/2006/metadata/properties" ma:root="true" ma:fieldsID="c266bbbaa7830ae45787a676bcca5e87" ns3:_="">
    <xsd:import namespace="1003eec1-9868-418b-8fec-73f2f06e25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3eec1-9868-418b-8fec-73f2f06e25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0EE0FF-608F-4B43-A895-F8D481DF5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3eec1-9868-418b-8fec-73f2f06e2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D7408-C7DA-499F-9D74-5B7CF6E0D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469DC-33ED-4A19-A9DC-EC0BA7DB69F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003eec1-9868-418b-8fec-73f2f06e255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balkolub</dc:creator>
  <cp:lastModifiedBy>Lubomíra Dvořáková</cp:lastModifiedBy>
  <dcterms:created xsi:type="dcterms:W3CDTF">2015-11-27T21:25:41Z</dcterms:created>
  <dcterms:modified xsi:type="dcterms:W3CDTF">2020-06-02T18:25:57Z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0x010100F3A9DC2286AA484F993772F1746826D0</vt:lpwstr>
  </property>
</Properties>
</file>